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BA261\Desktop\"/>
    </mc:Choice>
  </mc:AlternateContent>
  <bookViews>
    <workbookView xWindow="19092" yWindow="-108" windowWidth="38616" windowHeight="21216" tabRatio="900"/>
  </bookViews>
  <sheets>
    <sheet name="Fiche Synthétique " sheetId="21" r:id="rId1"/>
    <sheet name="Budget" sheetId="1" r:id="rId2"/>
    <sheet name="Budget Recap" sheetId="22" r:id="rId3"/>
    <sheet name="Rapport financier " sheetId="9" r:id="rId4"/>
    <sheet name="Recap Rapport financier" sheetId="20" r:id="rId5"/>
  </sheets>
  <externalReferences>
    <externalReference r:id="rId6"/>
  </externalReferences>
  <definedNames>
    <definedName name="code_secteur">[1]Gabarit!$G$2:$G$244</definedName>
    <definedName name="nom_pays">[1]Gabarit!$A$2:$A$170</definedName>
    <definedName name="pays">[1]Gabarit!$B$2:$D$169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22" l="1"/>
  <c r="C15" i="22"/>
  <c r="C13" i="22" s="1"/>
  <c r="C16" i="22"/>
  <c r="C17" i="22"/>
  <c r="C18" i="22"/>
  <c r="C19" i="22"/>
  <c r="C20" i="22"/>
  <c r="C21" i="22"/>
  <c r="C22" i="22"/>
  <c r="C23" i="22"/>
  <c r="C24" i="22"/>
  <c r="R10" i="20"/>
  <c r="R11" i="20"/>
  <c r="R12" i="20"/>
  <c r="R13" i="20"/>
  <c r="O14" i="20"/>
  <c r="P14" i="20"/>
  <c r="Q14" i="20"/>
  <c r="R14" i="20"/>
  <c r="S14" i="20"/>
  <c r="O15" i="20"/>
  <c r="P15" i="20"/>
  <c r="Q15" i="20"/>
  <c r="R15" i="20"/>
  <c r="S15" i="20"/>
  <c r="O16" i="20"/>
  <c r="P16" i="20"/>
  <c r="Q16" i="20"/>
  <c r="R16" i="20"/>
  <c r="S16" i="20"/>
  <c r="O17" i="20"/>
  <c r="P17" i="20"/>
  <c r="Q17" i="20"/>
  <c r="R17" i="20"/>
  <c r="S17" i="20"/>
  <c r="O18" i="20"/>
  <c r="P18" i="20"/>
  <c r="Q18" i="20"/>
  <c r="R18" i="20"/>
  <c r="S18" i="20"/>
  <c r="O19" i="20"/>
  <c r="P19" i="20"/>
  <c r="Q19" i="20"/>
  <c r="R19" i="20"/>
  <c r="S19" i="20"/>
  <c r="O20" i="20"/>
  <c r="P20" i="20"/>
  <c r="Q20" i="20"/>
  <c r="R20" i="20"/>
  <c r="S20" i="20"/>
  <c r="O21" i="20"/>
  <c r="P21" i="20"/>
  <c r="Q21" i="20"/>
  <c r="R21" i="20"/>
  <c r="S21" i="20"/>
  <c r="O22" i="20"/>
  <c r="P22" i="20"/>
  <c r="Q22" i="20"/>
  <c r="R22" i="20"/>
  <c r="S22" i="20"/>
  <c r="O23" i="20"/>
  <c r="P23" i="20"/>
  <c r="Q23" i="20"/>
  <c r="R23" i="20"/>
  <c r="S23" i="20"/>
  <c r="O24" i="20"/>
  <c r="P24" i="20"/>
  <c r="Q24" i="20"/>
  <c r="R24" i="20"/>
  <c r="S24" i="20"/>
  <c r="O25" i="20"/>
  <c r="P25" i="20"/>
  <c r="Q25" i="20"/>
  <c r="R25" i="20"/>
  <c r="S25" i="20"/>
  <c r="R26" i="20"/>
  <c r="N25" i="20"/>
  <c r="M25" i="20"/>
  <c r="L25" i="20"/>
  <c r="K25" i="20"/>
  <c r="N24" i="20"/>
  <c r="M24" i="20"/>
  <c r="L24" i="20"/>
  <c r="K24" i="20"/>
  <c r="N23" i="20"/>
  <c r="M23" i="20"/>
  <c r="L23" i="20"/>
  <c r="K23" i="20"/>
  <c r="N22" i="20"/>
  <c r="M22" i="20"/>
  <c r="L22" i="20"/>
  <c r="K22" i="20"/>
  <c r="N21" i="20"/>
  <c r="M21" i="20"/>
  <c r="L21" i="20"/>
  <c r="K21" i="20"/>
  <c r="N20" i="20"/>
  <c r="M20" i="20"/>
  <c r="L20" i="20"/>
  <c r="K20" i="20"/>
  <c r="N19" i="20"/>
  <c r="M19" i="20"/>
  <c r="L19" i="20"/>
  <c r="K19" i="20"/>
  <c r="N18" i="20"/>
  <c r="M18" i="20"/>
  <c r="L18" i="20"/>
  <c r="K18" i="20"/>
  <c r="N17" i="20"/>
  <c r="M17" i="20"/>
  <c r="L17" i="20"/>
  <c r="K17" i="20"/>
  <c r="N16" i="20"/>
  <c r="M16" i="20"/>
  <c r="L16" i="20"/>
  <c r="K16" i="20"/>
  <c r="N15" i="20"/>
  <c r="M15" i="20"/>
  <c r="L15" i="20"/>
  <c r="K15" i="20"/>
  <c r="N14" i="20"/>
  <c r="M14" i="20"/>
  <c r="L14" i="20"/>
  <c r="K14" i="20"/>
  <c r="L13" i="20"/>
  <c r="L11" i="20"/>
  <c r="J25" i="20"/>
  <c r="I25" i="20"/>
  <c r="H25" i="20"/>
  <c r="G25" i="20"/>
  <c r="J24" i="20"/>
  <c r="I24" i="20"/>
  <c r="H24" i="20"/>
  <c r="G24" i="20"/>
  <c r="J23" i="20"/>
  <c r="I23" i="20"/>
  <c r="H23" i="20"/>
  <c r="G23" i="20"/>
  <c r="J22" i="20"/>
  <c r="I22" i="20"/>
  <c r="H22" i="20"/>
  <c r="G22" i="20"/>
  <c r="J21" i="20"/>
  <c r="I21" i="20"/>
  <c r="H21" i="20"/>
  <c r="G21" i="20"/>
  <c r="J20" i="20"/>
  <c r="I20" i="20"/>
  <c r="H20" i="20"/>
  <c r="G20" i="20"/>
  <c r="J19" i="20"/>
  <c r="I19" i="20"/>
  <c r="H19" i="20"/>
  <c r="G19" i="20"/>
  <c r="J18" i="20"/>
  <c r="I18" i="20"/>
  <c r="H18" i="20"/>
  <c r="G18" i="20"/>
  <c r="J17" i="20"/>
  <c r="I17" i="20"/>
  <c r="H17" i="20"/>
  <c r="G17" i="20"/>
  <c r="J16" i="20"/>
  <c r="I16" i="20"/>
  <c r="H16" i="20"/>
  <c r="G16" i="20"/>
  <c r="J15" i="20"/>
  <c r="I15" i="20"/>
  <c r="H15" i="20"/>
  <c r="G15" i="20"/>
  <c r="J14" i="20"/>
  <c r="I14" i="20"/>
  <c r="H14" i="20"/>
  <c r="G14" i="20"/>
  <c r="D14" i="20"/>
  <c r="E14" i="20"/>
  <c r="F14" i="20"/>
  <c r="D15" i="20"/>
  <c r="E15" i="20"/>
  <c r="F15" i="20"/>
  <c r="D16" i="20"/>
  <c r="E16" i="20"/>
  <c r="F16" i="20"/>
  <c r="D17" i="20"/>
  <c r="E17" i="20"/>
  <c r="F17" i="20"/>
  <c r="D18" i="20"/>
  <c r="E18" i="20"/>
  <c r="F18" i="20"/>
  <c r="D19" i="20"/>
  <c r="E19" i="20"/>
  <c r="F19" i="20"/>
  <c r="D20" i="20"/>
  <c r="E20" i="20"/>
  <c r="F20" i="20"/>
  <c r="D21" i="20"/>
  <c r="E21" i="20"/>
  <c r="F21" i="20"/>
  <c r="D22" i="20"/>
  <c r="E22" i="20"/>
  <c r="F22" i="20"/>
  <c r="D23" i="20"/>
  <c r="E23" i="20"/>
  <c r="F23" i="20"/>
  <c r="D24" i="20"/>
  <c r="E24" i="20"/>
  <c r="F24" i="20"/>
  <c r="D25" i="20"/>
  <c r="E25" i="20"/>
  <c r="F25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S12" i="9"/>
  <c r="S13" i="9"/>
  <c r="S23" i="9"/>
  <c r="S24" i="9"/>
  <c r="S34" i="9"/>
  <c r="S35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S71" i="9"/>
  <c r="S72" i="9"/>
  <c r="S73" i="9"/>
  <c r="S74" i="9"/>
  <c r="S75" i="9"/>
  <c r="S76" i="9"/>
  <c r="Q12" i="9"/>
  <c r="Q13" i="9"/>
  <c r="Q23" i="9"/>
  <c r="Q24" i="9"/>
  <c r="Q34" i="9"/>
  <c r="Q35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P12" i="9"/>
  <c r="P13" i="9"/>
  <c r="P14" i="9"/>
  <c r="P15" i="9"/>
  <c r="P16" i="9"/>
  <c r="P17" i="9"/>
  <c r="P18" i="9"/>
  <c r="P19" i="9"/>
  <c r="P20" i="9"/>
  <c r="P21" i="9"/>
  <c r="P23" i="9"/>
  <c r="P24" i="9"/>
  <c r="P25" i="9"/>
  <c r="P26" i="9"/>
  <c r="P27" i="9"/>
  <c r="P28" i="9"/>
  <c r="P29" i="9"/>
  <c r="P30" i="9"/>
  <c r="P31" i="9"/>
  <c r="P32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O12" i="9"/>
  <c r="O13" i="9"/>
  <c r="O23" i="9"/>
  <c r="O24" i="9"/>
  <c r="O34" i="9"/>
  <c r="O35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K76" i="9"/>
  <c r="N76" i="9" s="1"/>
  <c r="N75" i="9"/>
  <c r="K75" i="9"/>
  <c r="M75" i="9" s="1"/>
  <c r="K74" i="9"/>
  <c r="N74" i="9" s="1"/>
  <c r="K73" i="9"/>
  <c r="K72" i="9" s="1"/>
  <c r="L72" i="9"/>
  <c r="K71" i="9"/>
  <c r="N71" i="9" s="1"/>
  <c r="N70" i="9"/>
  <c r="K70" i="9"/>
  <c r="M70" i="9" s="1"/>
  <c r="L69" i="9"/>
  <c r="N68" i="9"/>
  <c r="M68" i="9"/>
  <c r="M67" i="9" s="1"/>
  <c r="K68" i="9"/>
  <c r="L67" i="9"/>
  <c r="K67" i="9"/>
  <c r="N67" i="9" s="1"/>
  <c r="K66" i="9"/>
  <c r="N66" i="9" s="1"/>
  <c r="K65" i="9"/>
  <c r="N65" i="9" s="1"/>
  <c r="K64" i="9"/>
  <c r="K63" i="9" s="1"/>
  <c r="N63" i="9" s="1"/>
  <c r="L63" i="9"/>
  <c r="N62" i="9"/>
  <c r="K62" i="9"/>
  <c r="M62" i="9" s="1"/>
  <c r="K61" i="9"/>
  <c r="N61" i="9" s="1"/>
  <c r="K60" i="9"/>
  <c r="N60" i="9" s="1"/>
  <c r="K59" i="9"/>
  <c r="N59" i="9" s="1"/>
  <c r="N58" i="9"/>
  <c r="M58" i="9"/>
  <c r="K58" i="9"/>
  <c r="L57" i="9"/>
  <c r="K56" i="9"/>
  <c r="N56" i="9" s="1"/>
  <c r="K55" i="9"/>
  <c r="N55" i="9" s="1"/>
  <c r="K54" i="9"/>
  <c r="N54" i="9" s="1"/>
  <c r="N53" i="9"/>
  <c r="M53" i="9"/>
  <c r="K53" i="9"/>
  <c r="M52" i="9"/>
  <c r="K52" i="9"/>
  <c r="N52" i="9" s="1"/>
  <c r="L51" i="9"/>
  <c r="N51" i="9" s="1"/>
  <c r="K51" i="9"/>
  <c r="K50" i="9"/>
  <c r="N50" i="9" s="1"/>
  <c r="K49" i="9"/>
  <c r="N49" i="9" s="1"/>
  <c r="N48" i="9"/>
  <c r="M48" i="9"/>
  <c r="K48" i="9"/>
  <c r="M47" i="9"/>
  <c r="K47" i="9"/>
  <c r="N47" i="9" s="1"/>
  <c r="K46" i="9"/>
  <c r="K45" i="9" s="1"/>
  <c r="L45" i="9"/>
  <c r="K43" i="9"/>
  <c r="M43" i="9" s="1"/>
  <c r="K42" i="9"/>
  <c r="M42" i="9" s="1"/>
  <c r="K41" i="9"/>
  <c r="N41" i="9" s="1"/>
  <c r="K40" i="9"/>
  <c r="N40" i="9" s="1"/>
  <c r="K39" i="9"/>
  <c r="N39" i="9" s="1"/>
  <c r="K38" i="9"/>
  <c r="N38" i="9" s="1"/>
  <c r="K37" i="9"/>
  <c r="N37" i="9" s="1"/>
  <c r="K36" i="9"/>
  <c r="N36" i="9" s="1"/>
  <c r="N35" i="9"/>
  <c r="K35" i="9"/>
  <c r="M35" i="9" s="1"/>
  <c r="N34" i="9"/>
  <c r="K34" i="9"/>
  <c r="L33" i="9"/>
  <c r="K32" i="9"/>
  <c r="N32" i="9" s="1"/>
  <c r="K31" i="9"/>
  <c r="N31" i="9" s="1"/>
  <c r="K30" i="9"/>
  <c r="M30" i="9" s="1"/>
  <c r="K29" i="9"/>
  <c r="M29" i="9" s="1"/>
  <c r="K28" i="9"/>
  <c r="N28" i="9" s="1"/>
  <c r="K27" i="9"/>
  <c r="N27" i="9" s="1"/>
  <c r="K26" i="9"/>
  <c r="N26" i="9" s="1"/>
  <c r="N25" i="9"/>
  <c r="K25" i="9"/>
  <c r="M25" i="9" s="1"/>
  <c r="N24" i="9"/>
  <c r="M24" i="9"/>
  <c r="K24" i="9"/>
  <c r="K23" i="9"/>
  <c r="L22" i="9"/>
  <c r="L12" i="20" s="1"/>
  <c r="K21" i="9"/>
  <c r="N21" i="9" s="1"/>
  <c r="K20" i="9"/>
  <c r="N20" i="9" s="1"/>
  <c r="K19" i="9"/>
  <c r="N19" i="9" s="1"/>
  <c r="K18" i="9"/>
  <c r="N18" i="9" s="1"/>
  <c r="K17" i="9"/>
  <c r="M17" i="9" s="1"/>
  <c r="K16" i="9"/>
  <c r="M16" i="9" s="1"/>
  <c r="K15" i="9"/>
  <c r="M15" i="9" s="1"/>
  <c r="K14" i="9"/>
  <c r="N14" i="9" s="1"/>
  <c r="K13" i="9"/>
  <c r="N13" i="9" s="1"/>
  <c r="N12" i="9"/>
  <c r="M12" i="9"/>
  <c r="K12" i="9"/>
  <c r="L11" i="9"/>
  <c r="G76" i="9"/>
  <c r="J76" i="9" s="1"/>
  <c r="J75" i="9"/>
  <c r="G75" i="9"/>
  <c r="I75" i="9" s="1"/>
  <c r="J74" i="9"/>
  <c r="I74" i="9"/>
  <c r="G74" i="9"/>
  <c r="G73" i="9"/>
  <c r="G72" i="9" s="1"/>
  <c r="H72" i="9"/>
  <c r="J72" i="9" s="1"/>
  <c r="G71" i="9"/>
  <c r="J71" i="9" s="1"/>
  <c r="J70" i="9"/>
  <c r="G70" i="9"/>
  <c r="I70" i="9" s="1"/>
  <c r="H69" i="9"/>
  <c r="J68" i="9"/>
  <c r="I68" i="9"/>
  <c r="I67" i="9" s="1"/>
  <c r="G68" i="9"/>
  <c r="H67" i="9"/>
  <c r="J67" i="9" s="1"/>
  <c r="G67" i="9"/>
  <c r="G66" i="9"/>
  <c r="J66" i="9" s="1"/>
  <c r="G65" i="9"/>
  <c r="J65" i="9" s="1"/>
  <c r="G64" i="9"/>
  <c r="G63" i="9" s="1"/>
  <c r="J63" i="9" s="1"/>
  <c r="H63" i="9"/>
  <c r="J62" i="9"/>
  <c r="I62" i="9"/>
  <c r="G62" i="9"/>
  <c r="G61" i="9"/>
  <c r="J61" i="9" s="1"/>
  <c r="G60" i="9"/>
  <c r="J60" i="9" s="1"/>
  <c r="G59" i="9"/>
  <c r="J59" i="9" s="1"/>
  <c r="J58" i="9"/>
  <c r="I58" i="9"/>
  <c r="G58" i="9"/>
  <c r="H57" i="9"/>
  <c r="G56" i="9"/>
  <c r="J56" i="9" s="1"/>
  <c r="G55" i="9"/>
  <c r="J55" i="9" s="1"/>
  <c r="J54" i="9"/>
  <c r="G54" i="9"/>
  <c r="I54" i="9" s="1"/>
  <c r="J53" i="9"/>
  <c r="I53" i="9"/>
  <c r="G53" i="9"/>
  <c r="G52" i="9"/>
  <c r="J52" i="9" s="1"/>
  <c r="H51" i="9"/>
  <c r="J51" i="9" s="1"/>
  <c r="G51" i="9"/>
  <c r="G50" i="9"/>
  <c r="J50" i="9" s="1"/>
  <c r="J49" i="9"/>
  <c r="G49" i="9"/>
  <c r="I49" i="9" s="1"/>
  <c r="J48" i="9"/>
  <c r="I48" i="9"/>
  <c r="G48" i="9"/>
  <c r="G47" i="9"/>
  <c r="J47" i="9" s="1"/>
  <c r="G46" i="9"/>
  <c r="G45" i="9" s="1"/>
  <c r="H45" i="9"/>
  <c r="J43" i="9"/>
  <c r="G43" i="9"/>
  <c r="I43" i="9" s="1"/>
  <c r="J42" i="9"/>
  <c r="I42" i="9"/>
  <c r="G42" i="9"/>
  <c r="G41" i="9"/>
  <c r="J41" i="9" s="1"/>
  <c r="G40" i="9"/>
  <c r="J40" i="9" s="1"/>
  <c r="J39" i="9"/>
  <c r="G39" i="9"/>
  <c r="I39" i="9" s="1"/>
  <c r="I38" i="9"/>
  <c r="G38" i="9"/>
  <c r="J38" i="9" s="1"/>
  <c r="G37" i="9"/>
  <c r="J37" i="9" s="1"/>
  <c r="G36" i="9"/>
  <c r="G33" i="9" s="1"/>
  <c r="G13" i="20" s="1"/>
  <c r="J35" i="9"/>
  <c r="I35" i="9"/>
  <c r="G35" i="9"/>
  <c r="J34" i="9"/>
  <c r="I34" i="9"/>
  <c r="G34" i="9"/>
  <c r="H33" i="9"/>
  <c r="H13" i="20" s="1"/>
  <c r="G32" i="9"/>
  <c r="J32" i="9" s="1"/>
  <c r="G31" i="9"/>
  <c r="J31" i="9" s="1"/>
  <c r="J30" i="9"/>
  <c r="G30" i="9"/>
  <c r="I30" i="9" s="1"/>
  <c r="G29" i="9"/>
  <c r="J29" i="9" s="1"/>
  <c r="G28" i="9"/>
  <c r="J28" i="9" s="1"/>
  <c r="G27" i="9"/>
  <c r="J27" i="9" s="1"/>
  <c r="J26" i="9"/>
  <c r="G26" i="9"/>
  <c r="I26" i="9" s="1"/>
  <c r="J25" i="9"/>
  <c r="G25" i="9"/>
  <c r="I25" i="9" s="1"/>
  <c r="G24" i="9"/>
  <c r="J24" i="9" s="1"/>
  <c r="G23" i="9"/>
  <c r="H22" i="9"/>
  <c r="H12" i="20" s="1"/>
  <c r="G21" i="9"/>
  <c r="I21" i="9" s="1"/>
  <c r="G20" i="9"/>
  <c r="J20" i="9" s="1"/>
  <c r="G19" i="9"/>
  <c r="J19" i="9" s="1"/>
  <c r="G18" i="9"/>
  <c r="J18" i="9" s="1"/>
  <c r="J17" i="9"/>
  <c r="G17" i="9"/>
  <c r="I17" i="9" s="1"/>
  <c r="G16" i="9"/>
  <c r="J16" i="9" s="1"/>
  <c r="G15" i="9"/>
  <c r="I15" i="9" s="1"/>
  <c r="G14" i="9"/>
  <c r="J14" i="9" s="1"/>
  <c r="J13" i="9"/>
  <c r="G13" i="9"/>
  <c r="I13" i="9" s="1"/>
  <c r="J12" i="9"/>
  <c r="I12" i="9"/>
  <c r="G12" i="9"/>
  <c r="H11" i="9"/>
  <c r="H11" i="20" s="1"/>
  <c r="D72" i="9"/>
  <c r="E72" i="9"/>
  <c r="D69" i="9"/>
  <c r="E69" i="9"/>
  <c r="D67" i="9"/>
  <c r="E67" i="9"/>
  <c r="C72" i="9"/>
  <c r="C69" i="9"/>
  <c r="C67" i="9"/>
  <c r="E71" i="9"/>
  <c r="E74" i="9"/>
  <c r="E75" i="9"/>
  <c r="E76" i="9"/>
  <c r="E73" i="9"/>
  <c r="E70" i="9"/>
  <c r="E68" i="9"/>
  <c r="C53" i="9"/>
  <c r="C54" i="9"/>
  <c r="E54" i="9" s="1"/>
  <c r="E51" i="9" s="1"/>
  <c r="C55" i="9"/>
  <c r="C56" i="9"/>
  <c r="C59" i="9"/>
  <c r="C60" i="9"/>
  <c r="E60" i="9" s="1"/>
  <c r="C61" i="9"/>
  <c r="C62" i="9"/>
  <c r="E62" i="9" s="1"/>
  <c r="C65" i="9"/>
  <c r="F65" i="9" s="1"/>
  <c r="C66" i="9"/>
  <c r="C71" i="9"/>
  <c r="F71" i="9" s="1"/>
  <c r="C74" i="9"/>
  <c r="C75" i="9"/>
  <c r="C76" i="9"/>
  <c r="F76" i="9" s="1"/>
  <c r="C73" i="9"/>
  <c r="F73" i="9" s="1"/>
  <c r="C70" i="9"/>
  <c r="F70" i="9" s="1"/>
  <c r="C68" i="9"/>
  <c r="C64" i="9"/>
  <c r="C58" i="9"/>
  <c r="E58" i="9" s="1"/>
  <c r="C52" i="9"/>
  <c r="C47" i="9"/>
  <c r="C48" i="9"/>
  <c r="C49" i="9"/>
  <c r="C50" i="9"/>
  <c r="C46" i="9"/>
  <c r="E46" i="9" s="1"/>
  <c r="D63" i="9"/>
  <c r="C63" i="9"/>
  <c r="D57" i="9"/>
  <c r="D51" i="9"/>
  <c r="C51" i="9"/>
  <c r="E53" i="9"/>
  <c r="E55" i="9"/>
  <c r="E56" i="9"/>
  <c r="E59" i="9"/>
  <c r="E61" i="9"/>
  <c r="E65" i="9"/>
  <c r="E63" i="9" s="1"/>
  <c r="E66" i="9"/>
  <c r="E64" i="9"/>
  <c r="E52" i="9"/>
  <c r="E47" i="9"/>
  <c r="E48" i="9"/>
  <c r="E49" i="9"/>
  <c r="E50" i="9"/>
  <c r="D45" i="9"/>
  <c r="C45" i="9"/>
  <c r="F12" i="9"/>
  <c r="F13" i="9"/>
  <c r="F14" i="9"/>
  <c r="F23" i="9"/>
  <c r="F24" i="9"/>
  <c r="F27" i="9"/>
  <c r="F28" i="9"/>
  <c r="F29" i="9"/>
  <c r="F34" i="9"/>
  <c r="F35" i="9"/>
  <c r="F36" i="9"/>
  <c r="F42" i="9"/>
  <c r="F46" i="9"/>
  <c r="F47" i="9"/>
  <c r="F48" i="9"/>
  <c r="F49" i="9"/>
  <c r="F50" i="9"/>
  <c r="F52" i="9"/>
  <c r="F53" i="9"/>
  <c r="F55" i="9"/>
  <c r="F56" i="9"/>
  <c r="F59" i="9"/>
  <c r="F60" i="9"/>
  <c r="F61" i="9"/>
  <c r="F62" i="9"/>
  <c r="F64" i="9"/>
  <c r="F66" i="9"/>
  <c r="F68" i="9"/>
  <c r="F69" i="9"/>
  <c r="F74" i="9"/>
  <c r="F75" i="9"/>
  <c r="D33" i="9"/>
  <c r="D13" i="20" s="1"/>
  <c r="D22" i="9"/>
  <c r="D11" i="9"/>
  <c r="P11" i="9" s="1"/>
  <c r="P11" i="20" s="1"/>
  <c r="E35" i="9"/>
  <c r="E36" i="9"/>
  <c r="E39" i="9"/>
  <c r="E41" i="9"/>
  <c r="E42" i="9"/>
  <c r="E34" i="9"/>
  <c r="E24" i="9"/>
  <c r="E26" i="9"/>
  <c r="E23" i="9"/>
  <c r="E13" i="9"/>
  <c r="E14" i="9"/>
  <c r="E16" i="9"/>
  <c r="E12" i="9"/>
  <c r="C35" i="9"/>
  <c r="C36" i="9"/>
  <c r="C37" i="9"/>
  <c r="F37" i="9" s="1"/>
  <c r="C38" i="9"/>
  <c r="F38" i="9" s="1"/>
  <c r="C39" i="9"/>
  <c r="F39" i="9" s="1"/>
  <c r="C40" i="9"/>
  <c r="F40" i="9" s="1"/>
  <c r="C41" i="9"/>
  <c r="F41" i="9" s="1"/>
  <c r="C42" i="9"/>
  <c r="C43" i="9"/>
  <c r="E43" i="9" s="1"/>
  <c r="C34" i="9"/>
  <c r="C24" i="9"/>
  <c r="C25" i="9"/>
  <c r="C22" i="9" s="1"/>
  <c r="C26" i="9"/>
  <c r="F26" i="9" s="1"/>
  <c r="C27" i="9"/>
  <c r="E27" i="9" s="1"/>
  <c r="C28" i="9"/>
  <c r="E28" i="9" s="1"/>
  <c r="C29" i="9"/>
  <c r="E29" i="9" s="1"/>
  <c r="C30" i="9"/>
  <c r="F30" i="9" s="1"/>
  <c r="C31" i="9"/>
  <c r="F31" i="9" s="1"/>
  <c r="C32" i="9"/>
  <c r="F32" i="9" s="1"/>
  <c r="C23" i="9"/>
  <c r="C13" i="9"/>
  <c r="C14" i="9"/>
  <c r="C15" i="9"/>
  <c r="F15" i="9" s="1"/>
  <c r="C16" i="9"/>
  <c r="F16" i="9" s="1"/>
  <c r="C17" i="9"/>
  <c r="F17" i="9" s="1"/>
  <c r="C18" i="9"/>
  <c r="F18" i="9" s="1"/>
  <c r="C19" i="9"/>
  <c r="E19" i="9" s="1"/>
  <c r="C20" i="9"/>
  <c r="E20" i="9" s="1"/>
  <c r="C21" i="9"/>
  <c r="E21" i="9" s="1"/>
  <c r="C12" i="9"/>
  <c r="E29" i="21"/>
  <c r="N33" i="1"/>
  <c r="N22" i="1"/>
  <c r="N11" i="1"/>
  <c r="J33" i="1"/>
  <c r="J22" i="1"/>
  <c r="J11" i="1"/>
  <c r="J10" i="1" s="1"/>
  <c r="P33" i="9" l="1"/>
  <c r="P13" i="20" s="1"/>
  <c r="D77" i="9"/>
  <c r="D26" i="20" s="1"/>
  <c r="P22" i="9"/>
  <c r="P12" i="20" s="1"/>
  <c r="D10" i="9"/>
  <c r="D12" i="20"/>
  <c r="L10" i="9"/>
  <c r="L10" i="20" s="1"/>
  <c r="H10" i="9"/>
  <c r="H10" i="20" s="1"/>
  <c r="D11" i="20"/>
  <c r="D10" i="20"/>
  <c r="E40" i="9"/>
  <c r="C33" i="9"/>
  <c r="F43" i="9"/>
  <c r="M37" i="9"/>
  <c r="E38" i="9"/>
  <c r="E37" i="9"/>
  <c r="N42" i="9"/>
  <c r="K33" i="9"/>
  <c r="K13" i="20" s="1"/>
  <c r="M38" i="9"/>
  <c r="N43" i="9"/>
  <c r="J33" i="9"/>
  <c r="J13" i="20" s="1"/>
  <c r="F22" i="9"/>
  <c r="F12" i="20" s="1"/>
  <c r="C12" i="20"/>
  <c r="K22" i="9"/>
  <c r="M32" i="9"/>
  <c r="E32" i="9"/>
  <c r="E31" i="9"/>
  <c r="F25" i="9"/>
  <c r="I29" i="9"/>
  <c r="E30" i="9"/>
  <c r="N29" i="9"/>
  <c r="G22" i="9"/>
  <c r="E25" i="9"/>
  <c r="N30" i="9"/>
  <c r="E15" i="9"/>
  <c r="I16" i="9"/>
  <c r="I20" i="9"/>
  <c r="N17" i="9"/>
  <c r="F21" i="9"/>
  <c r="F20" i="9"/>
  <c r="F19" i="9"/>
  <c r="J21" i="9"/>
  <c r="M19" i="9"/>
  <c r="E18" i="9"/>
  <c r="E17" i="9"/>
  <c r="C77" i="9"/>
  <c r="C26" i="20" s="1"/>
  <c r="C11" i="9"/>
  <c r="N16" i="9"/>
  <c r="M20" i="9"/>
  <c r="N45" i="9"/>
  <c r="N72" i="9"/>
  <c r="N33" i="9"/>
  <c r="N13" i="20" s="1"/>
  <c r="M69" i="9"/>
  <c r="M28" i="9"/>
  <c r="M41" i="9"/>
  <c r="M56" i="9"/>
  <c r="M61" i="9"/>
  <c r="M66" i="9"/>
  <c r="M73" i="9"/>
  <c r="N15" i="9"/>
  <c r="M18" i="9"/>
  <c r="M23" i="9"/>
  <c r="M31" i="9"/>
  <c r="M36" i="9"/>
  <c r="L44" i="9"/>
  <c r="L77" i="9" s="1"/>
  <c r="L26" i="20" s="1"/>
  <c r="M46" i="9"/>
  <c r="K69" i="9"/>
  <c r="N69" i="9" s="1"/>
  <c r="M71" i="9"/>
  <c r="N73" i="9"/>
  <c r="M76" i="9"/>
  <c r="K11" i="9"/>
  <c r="K11" i="20" s="1"/>
  <c r="M13" i="9"/>
  <c r="M21" i="9"/>
  <c r="N23" i="9"/>
  <c r="M26" i="9"/>
  <c r="M39" i="9"/>
  <c r="N46" i="9"/>
  <c r="M49" i="9"/>
  <c r="M54" i="9"/>
  <c r="M51" i="9" s="1"/>
  <c r="K57" i="9"/>
  <c r="N57" i="9" s="1"/>
  <c r="M59" i="9"/>
  <c r="M57" i="9" s="1"/>
  <c r="M64" i="9"/>
  <c r="M34" i="9"/>
  <c r="N64" i="9"/>
  <c r="M74" i="9"/>
  <c r="M14" i="9"/>
  <c r="M27" i="9"/>
  <c r="M40" i="9"/>
  <c r="M50" i="9"/>
  <c r="M55" i="9"/>
  <c r="M60" i="9"/>
  <c r="M65" i="9"/>
  <c r="I69" i="9"/>
  <c r="H77" i="9"/>
  <c r="H26" i="20" s="1"/>
  <c r="J45" i="9"/>
  <c r="I56" i="9"/>
  <c r="I61" i="9"/>
  <c r="I66" i="9"/>
  <c r="I73" i="9"/>
  <c r="I72" i="9" s="1"/>
  <c r="I28" i="9"/>
  <c r="I41" i="9"/>
  <c r="J15" i="9"/>
  <c r="I18" i="9"/>
  <c r="I23" i="9"/>
  <c r="I31" i="9"/>
  <c r="I36" i="9"/>
  <c r="H44" i="9"/>
  <c r="I46" i="9"/>
  <c r="I45" i="9" s="1"/>
  <c r="G69" i="9"/>
  <c r="J69" i="9" s="1"/>
  <c r="I71" i="9"/>
  <c r="J73" i="9"/>
  <c r="I76" i="9"/>
  <c r="G11" i="9"/>
  <c r="J23" i="9"/>
  <c r="J36" i="9"/>
  <c r="J46" i="9"/>
  <c r="G57" i="9"/>
  <c r="G44" i="9" s="1"/>
  <c r="G77" i="9" s="1"/>
  <c r="G26" i="20" s="1"/>
  <c r="I59" i="9"/>
  <c r="I57" i="9" s="1"/>
  <c r="I64" i="9"/>
  <c r="J64" i="9"/>
  <c r="I19" i="9"/>
  <c r="I37" i="9"/>
  <c r="I47" i="9"/>
  <c r="I52" i="9"/>
  <c r="I51" i="9" s="1"/>
  <c r="I24" i="9"/>
  <c r="I32" i="9"/>
  <c r="I14" i="9"/>
  <c r="I27" i="9"/>
  <c r="I40" i="9"/>
  <c r="I50" i="9"/>
  <c r="I55" i="9"/>
  <c r="I60" i="9"/>
  <c r="I65" i="9"/>
  <c r="F72" i="9"/>
  <c r="F67" i="9"/>
  <c r="F54" i="9"/>
  <c r="E57" i="9"/>
  <c r="F58" i="9"/>
  <c r="C57" i="9"/>
  <c r="C44" i="9" s="1"/>
  <c r="E45" i="9"/>
  <c r="F63" i="9"/>
  <c r="E44" i="9"/>
  <c r="D44" i="9"/>
  <c r="F51" i="9"/>
  <c r="F45" i="9"/>
  <c r="N10" i="1"/>
  <c r="E33" i="9" l="1"/>
  <c r="E13" i="20" s="1"/>
  <c r="I11" i="9"/>
  <c r="I11" i="20" s="1"/>
  <c r="P10" i="9"/>
  <c r="P10" i="20" s="1"/>
  <c r="E11" i="9"/>
  <c r="P77" i="9"/>
  <c r="P26" i="20" s="1"/>
  <c r="C13" i="20"/>
  <c r="F33" i="9"/>
  <c r="F13" i="20" s="1"/>
  <c r="E22" i="9"/>
  <c r="E12" i="20" s="1"/>
  <c r="J22" i="9"/>
  <c r="J12" i="20" s="1"/>
  <c r="G12" i="20"/>
  <c r="N22" i="9"/>
  <c r="N12" i="20" s="1"/>
  <c r="K12" i="20"/>
  <c r="C11" i="20"/>
  <c r="F11" i="9"/>
  <c r="F11" i="20" s="1"/>
  <c r="C10" i="9"/>
  <c r="G10" i="9"/>
  <c r="G11" i="20"/>
  <c r="F77" i="9"/>
  <c r="F26" i="20" s="1"/>
  <c r="M11" i="9"/>
  <c r="M11" i="20" s="1"/>
  <c r="K10" i="9"/>
  <c r="N11" i="9"/>
  <c r="N11" i="20" s="1"/>
  <c r="M22" i="9"/>
  <c r="N44" i="9"/>
  <c r="M33" i="9"/>
  <c r="M72" i="9"/>
  <c r="K44" i="9"/>
  <c r="K77" i="9" s="1"/>
  <c r="M63" i="9"/>
  <c r="M45" i="9"/>
  <c r="M44" i="9" s="1"/>
  <c r="J44" i="9"/>
  <c r="I33" i="9"/>
  <c r="I13" i="20" s="1"/>
  <c r="J57" i="9"/>
  <c r="J11" i="9"/>
  <c r="J11" i="20" s="1"/>
  <c r="I44" i="9"/>
  <c r="I22" i="9"/>
  <c r="J77" i="9"/>
  <c r="J26" i="20" s="1"/>
  <c r="I63" i="9"/>
  <c r="F57" i="9"/>
  <c r="F44" i="9"/>
  <c r="E77" i="9" l="1"/>
  <c r="E26" i="20" s="1"/>
  <c r="E10" i="9"/>
  <c r="E10" i="20" s="1"/>
  <c r="E11" i="20"/>
  <c r="M77" i="9"/>
  <c r="M26" i="20" s="1"/>
  <c r="M13" i="20"/>
  <c r="I77" i="9"/>
  <c r="I26" i="20" s="1"/>
  <c r="I12" i="20"/>
  <c r="M10" i="9"/>
  <c r="M10" i="20" s="1"/>
  <c r="M12" i="20"/>
  <c r="G10" i="20"/>
  <c r="J10" i="9"/>
  <c r="J10" i="20" s="1"/>
  <c r="N10" i="9"/>
  <c r="N10" i="20" s="1"/>
  <c r="K10" i="20"/>
  <c r="C10" i="20"/>
  <c r="F10" i="9"/>
  <c r="F10" i="20" s="1"/>
  <c r="N77" i="9"/>
  <c r="N26" i="20" s="1"/>
  <c r="K26" i="20"/>
  <c r="I10" i="9"/>
  <c r="I10" i="20" s="1"/>
  <c r="E21" i="22" l="1"/>
  <c r="E22" i="22"/>
  <c r="E23" i="22"/>
  <c r="E24" i="22"/>
  <c r="D21" i="22"/>
  <c r="D22" i="22"/>
  <c r="D23" i="22"/>
  <c r="D24" i="22"/>
  <c r="B1" i="9"/>
  <c r="B6" i="9"/>
  <c r="B5" i="9"/>
  <c r="B4" i="9"/>
  <c r="B3" i="9"/>
  <c r="B6" i="22"/>
  <c r="B5" i="22"/>
  <c r="B4" i="22"/>
  <c r="B3" i="22"/>
  <c r="B1" i="22"/>
  <c r="N72" i="1"/>
  <c r="E20" i="22" s="1"/>
  <c r="N67" i="1"/>
  <c r="E18" i="22" s="1"/>
  <c r="N63" i="1"/>
  <c r="E17" i="22" s="1"/>
  <c r="E12" i="22"/>
  <c r="O24" i="1"/>
  <c r="E11" i="22"/>
  <c r="J72" i="1"/>
  <c r="D20" i="22" s="1"/>
  <c r="J67" i="1"/>
  <c r="D18" i="22" s="1"/>
  <c r="D12" i="22"/>
  <c r="D11" i="22"/>
  <c r="O74" i="1"/>
  <c r="O75" i="1"/>
  <c r="O76" i="1"/>
  <c r="O66" i="1"/>
  <c r="O53" i="1"/>
  <c r="O54" i="1"/>
  <c r="O55" i="1"/>
  <c r="O56" i="1"/>
  <c r="O47" i="1"/>
  <c r="O73" i="1"/>
  <c r="F69" i="1"/>
  <c r="F67" i="1"/>
  <c r="O64" i="1"/>
  <c r="O58" i="1"/>
  <c r="O35" i="1"/>
  <c r="O34" i="1"/>
  <c r="O19" i="1"/>
  <c r="O19" i="9" s="1"/>
  <c r="B6" i="1"/>
  <c r="B5" i="1"/>
  <c r="B4" i="1"/>
  <c r="B3" i="1"/>
  <c r="B1" i="1"/>
  <c r="F32" i="21"/>
  <c r="F31" i="21"/>
  <c r="F30" i="21"/>
  <c r="E33" i="21"/>
  <c r="D29" i="21"/>
  <c r="D33" i="21" s="1"/>
  <c r="C29" i="21"/>
  <c r="C33" i="21" s="1"/>
  <c r="F28" i="21"/>
  <c r="F27" i="21"/>
  <c r="F26" i="21"/>
  <c r="S19" i="9" l="1"/>
  <c r="Q19" i="9"/>
  <c r="F29" i="21"/>
  <c r="B21" i="21" s="1"/>
  <c r="F23" i="22"/>
  <c r="F24" i="22"/>
  <c r="F22" i="22"/>
  <c r="F21" i="22"/>
  <c r="O71" i="1"/>
  <c r="O17" i="1"/>
  <c r="O17" i="9" s="1"/>
  <c r="O50" i="1"/>
  <c r="O62" i="1"/>
  <c r="F18" i="22"/>
  <c r="O61" i="1"/>
  <c r="O15" i="1"/>
  <c r="O15" i="9" s="1"/>
  <c r="F51" i="1"/>
  <c r="O60" i="1"/>
  <c r="F11" i="1"/>
  <c r="C10" i="22" s="1"/>
  <c r="O14" i="1"/>
  <c r="O14" i="9" s="1"/>
  <c r="O59" i="1"/>
  <c r="N69" i="1"/>
  <c r="E19" i="22" s="1"/>
  <c r="O48" i="1"/>
  <c r="D10" i="22"/>
  <c r="D9" i="22" s="1"/>
  <c r="O13" i="1"/>
  <c r="J57" i="1"/>
  <c r="D16" i="22" s="1"/>
  <c r="J63" i="1"/>
  <c r="O65" i="1"/>
  <c r="F45" i="1"/>
  <c r="O49" i="1"/>
  <c r="J45" i="1"/>
  <c r="D14" i="22" s="1"/>
  <c r="O21" i="1"/>
  <c r="O21" i="9" s="1"/>
  <c r="O20" i="1"/>
  <c r="O20" i="9" s="1"/>
  <c r="O18" i="1"/>
  <c r="O18" i="9" s="1"/>
  <c r="O16" i="1"/>
  <c r="O16" i="9" s="1"/>
  <c r="O67" i="1"/>
  <c r="J69" i="1"/>
  <c r="N45" i="1"/>
  <c r="J51" i="1"/>
  <c r="D15" i="22" s="1"/>
  <c r="F57" i="1"/>
  <c r="O23" i="1"/>
  <c r="F63" i="1"/>
  <c r="O70" i="1"/>
  <c r="O46" i="1"/>
  <c r="N57" i="1"/>
  <c r="E16" i="22" s="1"/>
  <c r="O68" i="1"/>
  <c r="O52" i="1"/>
  <c r="O12" i="1"/>
  <c r="F72" i="1"/>
  <c r="N51" i="1"/>
  <c r="E15" i="22" s="1"/>
  <c r="Q16" i="9" l="1"/>
  <c r="S16" i="9"/>
  <c r="Q15" i="9"/>
  <c r="S15" i="9"/>
  <c r="S18" i="9"/>
  <c r="Q18" i="9"/>
  <c r="S20" i="9"/>
  <c r="Q20" i="9"/>
  <c r="Q21" i="9"/>
  <c r="S21" i="9"/>
  <c r="Q14" i="9"/>
  <c r="S14" i="9"/>
  <c r="S17" i="9"/>
  <c r="Q17" i="9"/>
  <c r="F33" i="21"/>
  <c r="O72" i="1"/>
  <c r="F20" i="22"/>
  <c r="F16" i="22"/>
  <c r="F15" i="22"/>
  <c r="J44" i="1"/>
  <c r="J77" i="1" s="1"/>
  <c r="D17" i="22"/>
  <c r="D13" i="22" s="1"/>
  <c r="O45" i="1"/>
  <c r="E14" i="22"/>
  <c r="E13" i="22" s="1"/>
  <c r="E10" i="22"/>
  <c r="E9" i="22" s="1"/>
  <c r="O69" i="1"/>
  <c r="D19" i="22"/>
  <c r="F19" i="22" s="1"/>
  <c r="O63" i="1"/>
  <c r="O11" i="1"/>
  <c r="O11" i="9" s="1"/>
  <c r="O51" i="1"/>
  <c r="F44" i="1"/>
  <c r="N44" i="1"/>
  <c r="N77" i="1" s="1"/>
  <c r="O57" i="1"/>
  <c r="S11" i="9" l="1"/>
  <c r="S11" i="20" s="1"/>
  <c r="O11" i="20"/>
  <c r="Q11" i="9"/>
  <c r="Q11" i="20" s="1"/>
  <c r="D25" i="22"/>
  <c r="O44" i="1"/>
  <c r="E25" i="22"/>
  <c r="F17" i="22"/>
  <c r="F10" i="22"/>
  <c r="F14" i="22"/>
  <c r="F13" i="22"/>
  <c r="G19" i="22"/>
  <c r="B6" i="20" l="1"/>
  <c r="B5" i="20"/>
  <c r="B4" i="20"/>
  <c r="B3" i="20"/>
  <c r="B1" i="20"/>
  <c r="O43" i="1" l="1"/>
  <c r="O43" i="9" s="1"/>
  <c r="O42" i="1"/>
  <c r="O42" i="9" s="1"/>
  <c r="O41" i="1"/>
  <c r="O41" i="9" s="1"/>
  <c r="O40" i="1"/>
  <c r="O40" i="9" s="1"/>
  <c r="O39" i="1"/>
  <c r="O39" i="9" s="1"/>
  <c r="O38" i="1"/>
  <c r="O38" i="9" s="1"/>
  <c r="O37" i="1"/>
  <c r="O37" i="9" s="1"/>
  <c r="O32" i="1"/>
  <c r="O32" i="9" s="1"/>
  <c r="O31" i="1"/>
  <c r="O31" i="9" s="1"/>
  <c r="O30" i="1"/>
  <c r="O30" i="9" s="1"/>
  <c r="O29" i="1"/>
  <c r="O29" i="9" s="1"/>
  <c r="O28" i="1"/>
  <c r="O28" i="9" s="1"/>
  <c r="O27" i="1"/>
  <c r="O27" i="9" s="1"/>
  <c r="O26" i="1"/>
  <c r="O26" i="9" s="1"/>
  <c r="S41" i="9" l="1"/>
  <c r="Q41" i="9"/>
  <c r="S38" i="9"/>
  <c r="Q38" i="9"/>
  <c r="S40" i="9"/>
  <c r="Q40" i="9"/>
  <c r="S42" i="9"/>
  <c r="Q42" i="9"/>
  <c r="S37" i="9"/>
  <c r="Q37" i="9"/>
  <c r="S39" i="9"/>
  <c r="Q39" i="9"/>
  <c r="S43" i="9"/>
  <c r="Q43" i="9"/>
  <c r="S27" i="9"/>
  <c r="Q27" i="9"/>
  <c r="S29" i="9"/>
  <c r="Q29" i="9"/>
  <c r="S32" i="9"/>
  <c r="Q32" i="9"/>
  <c r="S26" i="9"/>
  <c r="Q26" i="9"/>
  <c r="S28" i="9"/>
  <c r="Q28" i="9"/>
  <c r="Q30" i="9"/>
  <c r="S30" i="9"/>
  <c r="Q31" i="9"/>
  <c r="S31" i="9"/>
  <c r="F22" i="1"/>
  <c r="C11" i="22" s="1"/>
  <c r="O36" i="1"/>
  <c r="O36" i="9" s="1"/>
  <c r="F33" i="1"/>
  <c r="C12" i="22" s="1"/>
  <c r="O25" i="1"/>
  <c r="O25" i="9" s="1"/>
  <c r="Q36" i="9" l="1"/>
  <c r="S36" i="9"/>
  <c r="C9" i="22"/>
  <c r="C25" i="22" s="1"/>
  <c r="F10" i="1"/>
  <c r="F77" i="1" s="1"/>
  <c r="O77" i="1" s="1"/>
  <c r="O77" i="9" s="1"/>
  <c r="S25" i="9"/>
  <c r="Q25" i="9"/>
  <c r="F12" i="22"/>
  <c r="O33" i="1"/>
  <c r="O33" i="9" s="1"/>
  <c r="O22" i="1"/>
  <c r="O22" i="9" s="1"/>
  <c r="S33" i="9" l="1"/>
  <c r="S13" i="20" s="1"/>
  <c r="Q33" i="9"/>
  <c r="Q13" i="20" s="1"/>
  <c r="O13" i="20"/>
  <c r="O10" i="1"/>
  <c r="O10" i="9" s="1"/>
  <c r="S10" i="9" s="1"/>
  <c r="S10" i="20" s="1"/>
  <c r="Q22" i="9"/>
  <c r="Q12" i="20" s="1"/>
  <c r="O12" i="20"/>
  <c r="S22" i="9"/>
  <c r="S12" i="20" s="1"/>
  <c r="O10" i="20"/>
  <c r="Q10" i="9"/>
  <c r="Q10" i="20" s="1"/>
  <c r="Q77" i="9"/>
  <c r="Q26" i="20" s="1"/>
  <c r="O26" i="20"/>
  <c r="S77" i="9"/>
  <c r="S26" i="20" s="1"/>
  <c r="F11" i="22"/>
  <c r="F25" i="22" l="1"/>
  <c r="G11" i="22" s="1"/>
  <c r="F9" i="22"/>
  <c r="G9" i="22" l="1"/>
  <c r="G13" i="22"/>
  <c r="G17" i="22"/>
  <c r="G10" i="22"/>
  <c r="G21" i="22"/>
  <c r="G18" i="22"/>
  <c r="G25" i="22"/>
  <c r="G22" i="22"/>
  <c r="G20" i="22"/>
  <c r="G23" i="22"/>
  <c r="G14" i="22"/>
  <c r="G24" i="22"/>
  <c r="G16" i="22"/>
  <c r="G15" i="22"/>
  <c r="G12" i="22"/>
</calcChain>
</file>

<file path=xl/sharedStrings.xml><?xml version="1.0" encoding="utf-8"?>
<sst xmlns="http://schemas.openxmlformats.org/spreadsheetml/2006/main" count="361" uniqueCount="135">
  <si>
    <t>III.1.</t>
  </si>
  <si>
    <t>III.1.1.</t>
  </si>
  <si>
    <t>III.1.2.</t>
  </si>
  <si>
    <t>III.1.3.</t>
  </si>
  <si>
    <t>III.2.</t>
  </si>
  <si>
    <t>III.2.1.</t>
  </si>
  <si>
    <t>III.2.3.</t>
  </si>
  <si>
    <t>Visibility(≤ 1%)</t>
  </si>
  <si>
    <t>III.2.4.</t>
  </si>
  <si>
    <t>III.4.</t>
  </si>
  <si>
    <t>III.4.1.</t>
  </si>
  <si>
    <t>TOTAL</t>
  </si>
  <si>
    <t>Code</t>
  </si>
  <si>
    <t>Description</t>
  </si>
  <si>
    <t>HORS PED</t>
  </si>
  <si>
    <t>Acquisition de prestations de services</t>
  </si>
  <si>
    <t>Frais de personnel</t>
  </si>
  <si>
    <t>Acquisitions de biens mobiliers</t>
  </si>
  <si>
    <t>DANS LE PED</t>
  </si>
  <si>
    <t>Frais de transport</t>
  </si>
  <si>
    <t>III.2.2.</t>
  </si>
  <si>
    <t>Coordinateur</t>
  </si>
  <si>
    <t>Chef de projet</t>
  </si>
  <si>
    <t>Acquisition de biens mobiliers</t>
  </si>
  <si>
    <t>Matériel de bureau</t>
  </si>
  <si>
    <t>Véhicules</t>
  </si>
  <si>
    <t>III.2.3.3.</t>
  </si>
  <si>
    <t>Acquisition de biens immobiliers</t>
  </si>
  <si>
    <t>III.3.</t>
  </si>
  <si>
    <t>VISIBILITÉ (≤ 1%)</t>
  </si>
  <si>
    <t>COÛTS ALÉATOIRES EN DEHORS ET DANS LE PED</t>
  </si>
  <si>
    <t>III.5.</t>
  </si>
  <si>
    <t>DÉPENSES D'ENCADREMENT EN DEHORS ET DANS LE PED</t>
  </si>
  <si>
    <t>III.5.1.</t>
  </si>
  <si>
    <t>III.5.2.</t>
  </si>
  <si>
    <t>III.5.3.</t>
  </si>
  <si>
    <t>Fais de conception</t>
  </si>
  <si>
    <t>Frais de suivi</t>
  </si>
  <si>
    <t>Frais d'évaluation</t>
  </si>
  <si>
    <t>III.3.1.</t>
  </si>
  <si>
    <t>III.5.4.</t>
  </si>
  <si>
    <t>Frais d'audit</t>
  </si>
  <si>
    <t>…</t>
  </si>
  <si>
    <t>Part MAEE</t>
  </si>
  <si>
    <t>Institutions</t>
  </si>
  <si>
    <t>Part ONG luxembourgeoise agréée</t>
  </si>
  <si>
    <t>Part autre ONG luxembourgeoise (s'il y en a)</t>
  </si>
  <si>
    <t>Part luxembourgeoise (1+2+3+4)</t>
  </si>
  <si>
    <t>Part locale</t>
  </si>
  <si>
    <t>Part UE</t>
  </si>
  <si>
    <t>Part autres bailleurs de fonds</t>
  </si>
  <si>
    <t>COÛT TOTAL</t>
  </si>
  <si>
    <t>Année 2 (EUR)</t>
  </si>
  <si>
    <t>Année 1 (EUR)</t>
  </si>
  <si>
    <t>Année 3 (EUR)</t>
  </si>
  <si>
    <t>Acquisition de terrain</t>
  </si>
  <si>
    <t>III.1.1.1.</t>
  </si>
  <si>
    <t>III.1.1.2.</t>
  </si>
  <si>
    <t>III.1.1.3.</t>
  </si>
  <si>
    <t>III.1.1.4.</t>
  </si>
  <si>
    <t>III.1.1.5.</t>
  </si>
  <si>
    <t>III.1.1.6.</t>
  </si>
  <si>
    <t>III.1.1.7.</t>
  </si>
  <si>
    <t>III.1.1.8.</t>
  </si>
  <si>
    <t>III.1.1.9.</t>
  </si>
  <si>
    <t>III.1.1.10.</t>
  </si>
  <si>
    <t>III.1.2.1.</t>
  </si>
  <si>
    <t>III.1.2.2.</t>
  </si>
  <si>
    <t>III.1.2.3.</t>
  </si>
  <si>
    <t>III.1.2.4.</t>
  </si>
  <si>
    <t>III.1.2.5.</t>
  </si>
  <si>
    <t>III.1.2.6.</t>
  </si>
  <si>
    <t>III.1.2.7.</t>
  </si>
  <si>
    <t>III.1.2.8.</t>
  </si>
  <si>
    <t>III.1.2.9.</t>
  </si>
  <si>
    <t>III.1.2.10.</t>
  </si>
  <si>
    <t>III.1.3.1.</t>
  </si>
  <si>
    <t>III.1.3.2.</t>
  </si>
  <si>
    <t>III.1.3.3.</t>
  </si>
  <si>
    <t>III.1.3.4.</t>
  </si>
  <si>
    <t>III.1.3.5.</t>
  </si>
  <si>
    <t>III.1.3.6.</t>
  </si>
  <si>
    <t>III.1.3.7.</t>
  </si>
  <si>
    <t>III.1.3.8.</t>
  </si>
  <si>
    <t>III.1.3.9.</t>
  </si>
  <si>
    <t>III.1.3.10.</t>
  </si>
  <si>
    <t>III.4.2.</t>
  </si>
  <si>
    <t>Imprévus (plafond 5%)</t>
  </si>
  <si>
    <t>Inflation et risque de cours de change (même plafond)</t>
  </si>
  <si>
    <t>Exemples:</t>
  </si>
  <si>
    <t>Charges (gaz, électricité,…)</t>
  </si>
  <si>
    <t>Frais de communication (téléphone, Internet,…)</t>
  </si>
  <si>
    <t>Chargé de monitoring</t>
  </si>
  <si>
    <t>Kits informatique (ordinateurs,…)</t>
  </si>
  <si>
    <t>Année 1</t>
  </si>
  <si>
    <t>Année 2</t>
  </si>
  <si>
    <t>Année 3</t>
  </si>
  <si>
    <t xml:space="preserve">Solde
 (EUR) </t>
  </si>
  <si>
    <t xml:space="preserve">Total dépensé par rubrique 
(EUR) </t>
  </si>
  <si>
    <t xml:space="preserve">Total Budget par rubrique (EUR) </t>
  </si>
  <si>
    <t>% dépensé
(EUR)</t>
  </si>
  <si>
    <t>Solde 
(EUR)</t>
  </si>
  <si>
    <t>Total dépenses 
(EUR)</t>
  </si>
  <si>
    <t>Budget (EUR)</t>
  </si>
  <si>
    <t>% dépensé</t>
  </si>
  <si>
    <t>Taux de financement MAEE (en %)</t>
  </si>
  <si>
    <t>DÉTAILS DU PROJET</t>
  </si>
  <si>
    <t>Frais de personnel / Frais administratifs</t>
  </si>
  <si>
    <t>Budget TOTAL:</t>
  </si>
  <si>
    <t>Nom de l'ONG:</t>
  </si>
  <si>
    <t>Titre du projet:</t>
  </si>
  <si>
    <t>Pays:</t>
  </si>
  <si>
    <t>Date début:</t>
  </si>
  <si>
    <t>Date fin:</t>
  </si>
  <si>
    <t>Plan de financement</t>
  </si>
  <si>
    <t>Frais de personnel support</t>
  </si>
  <si>
    <t>Nom de l'ONG (en entier)</t>
  </si>
  <si>
    <t>Référence MAEE:</t>
  </si>
  <si>
    <t>Référence interne:</t>
  </si>
  <si>
    <t xml:space="preserve">Intitulé du projet: </t>
  </si>
  <si>
    <t>Type de projet:</t>
  </si>
  <si>
    <t>Date de début:</t>
  </si>
  <si>
    <t>Date de fin:</t>
  </si>
  <si>
    <t>Version</t>
  </si>
  <si>
    <t>Rapport financier</t>
  </si>
  <si>
    <t>Unités</t>
  </si>
  <si>
    <t>Nombre d'unité</t>
  </si>
  <si>
    <t>Coût par unité</t>
  </si>
  <si>
    <t>Total  (EUR)</t>
  </si>
  <si>
    <t>Taux de financement MAEE (%)</t>
  </si>
  <si>
    <t>Commentaires 
Explication pour chaque Solde &gt;15%</t>
  </si>
  <si>
    <t>Budget prévisionnel - Récapitulatif</t>
  </si>
  <si>
    <t>Budget prévisionnel</t>
  </si>
  <si>
    <t xml:space="preserve">Grand Total (EUR) </t>
  </si>
  <si>
    <t>Rapport financier - Récapitulatif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</si>
</sst>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 * #,##0.00_ ;_ * \-#,##0.00_ ;_ * &quot;-&quot;??_ ;_ @_ "/>
    <numFmt numFmtId="166" formatCode="_([$€-2]\ * #,##0_);_([$€-2]\ * \(#,##0\);_([$€-2]\ * &quot;-&quot;??_);_(@_)"/>
    <numFmt numFmtId="167" formatCode="_(* #,##0_);_(* \(#,##0\);_(* &quot;-&quot;??_);_(@_)"/>
    <numFmt numFmtId="168" formatCode="_([$€-2]\ * #,##0.00_);_([$€-2]\ * \(#,##0.00\);_([$€-2]\ 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name val="Calibri"/>
      <family val="2"/>
    </font>
    <font>
      <i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2" tint="-0.49998474074526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000000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</cellStyleXfs>
  <cellXfs count="277">
    <xf numFmtId="0" fontId="0" fillId="0" borderId="0" xfId="0"/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left" wrapText="1"/>
    </xf>
    <xf numFmtId="9" fontId="2" fillId="0" borderId="0" xfId="1" applyFont="1" applyFill="1" applyBorder="1" applyAlignment="1">
      <alignment wrapText="1"/>
    </xf>
    <xf numFmtId="0" fontId="4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167" fontId="3" fillId="0" borderId="4" xfId="2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/>
    <xf numFmtId="0" fontId="5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166" fontId="5" fillId="2" borderId="4" xfId="0" applyNumberFormat="1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166" fontId="5" fillId="4" borderId="6" xfId="0" applyNumberFormat="1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wrapText="1"/>
    </xf>
    <xf numFmtId="166" fontId="4" fillId="5" borderId="4" xfId="0" applyNumberFormat="1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0" fillId="6" borderId="0" xfId="0" applyFont="1" applyFill="1"/>
    <xf numFmtId="0" fontId="11" fillId="0" borderId="0" xfId="3"/>
    <xf numFmtId="9" fontId="4" fillId="4" borderId="11" xfId="4" applyFont="1" applyFill="1" applyBorder="1" applyAlignment="1">
      <alignment vertical="center" wrapText="1"/>
    </xf>
    <xf numFmtId="168" fontId="4" fillId="4" borderId="6" xfId="3" applyNumberFormat="1" applyFont="1" applyFill="1" applyBorder="1" applyAlignment="1">
      <alignment vertical="center" wrapText="1"/>
    </xf>
    <xf numFmtId="168" fontId="4" fillId="4" borderId="5" xfId="3" applyNumberFormat="1" applyFont="1" applyFill="1" applyBorder="1" applyAlignment="1">
      <alignment vertical="center" wrapText="1"/>
    </xf>
    <xf numFmtId="0" fontId="5" fillId="4" borderId="12" xfId="3" applyFont="1" applyFill="1" applyBorder="1" applyAlignment="1">
      <alignment vertical="center" wrapText="1"/>
    </xf>
    <xf numFmtId="0" fontId="5" fillId="4" borderId="5" xfId="3" applyFont="1" applyFill="1" applyBorder="1" applyAlignment="1">
      <alignment vertical="center" wrapText="1"/>
    </xf>
    <xf numFmtId="9" fontId="4" fillId="2" borderId="13" xfId="4" quotePrefix="1" applyFont="1" applyFill="1" applyBorder="1" applyAlignment="1">
      <alignment vertical="center" wrapText="1"/>
    </xf>
    <xf numFmtId="9" fontId="4" fillId="2" borderId="13" xfId="4" applyFont="1" applyFill="1" applyBorder="1" applyAlignment="1">
      <alignment vertical="center" wrapText="1"/>
    </xf>
    <xf numFmtId="168" fontId="4" fillId="2" borderId="4" xfId="3" applyNumberFormat="1" applyFont="1" applyFill="1" applyBorder="1" applyAlignment="1">
      <alignment vertical="center" wrapText="1"/>
    </xf>
    <xf numFmtId="168" fontId="4" fillId="2" borderId="3" xfId="3" applyNumberFormat="1" applyFont="1" applyFill="1" applyBorder="1" applyAlignment="1">
      <alignment vertical="center" wrapText="1"/>
    </xf>
    <xf numFmtId="0" fontId="5" fillId="2" borderId="10" xfId="3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 wrapText="1"/>
    </xf>
    <xf numFmtId="9" fontId="4" fillId="5" borderId="13" xfId="4" applyFont="1" applyFill="1" applyBorder="1" applyAlignment="1">
      <alignment vertical="center" wrapText="1"/>
    </xf>
    <xf numFmtId="168" fontId="4" fillId="5" borderId="4" xfId="3" applyNumberFormat="1" applyFont="1" applyFill="1" applyBorder="1" applyAlignment="1">
      <alignment vertical="center" wrapText="1"/>
    </xf>
    <xf numFmtId="168" fontId="4" fillId="5" borderId="3" xfId="3" applyNumberFormat="1" applyFont="1" applyFill="1" applyBorder="1" applyAlignment="1">
      <alignment vertical="center" wrapText="1"/>
    </xf>
    <xf numFmtId="0" fontId="5" fillId="5" borderId="10" xfId="3" applyFont="1" applyFill="1" applyBorder="1" applyAlignment="1">
      <alignment vertical="center" wrapText="1"/>
    </xf>
    <xf numFmtId="0" fontId="5" fillId="5" borderId="3" xfId="3" applyFont="1" applyFill="1" applyBorder="1" applyAlignment="1">
      <alignment vertical="center" wrapText="1"/>
    </xf>
    <xf numFmtId="168" fontId="4" fillId="2" borderId="3" xfId="3" applyNumberFormat="1" applyFont="1" applyFill="1" applyBorder="1" applyAlignment="1">
      <alignment horizontal="left" vertical="center" wrapText="1"/>
    </xf>
    <xf numFmtId="168" fontId="4" fillId="2" borderId="4" xfId="3" applyNumberFormat="1" applyFont="1" applyFill="1" applyBorder="1" applyAlignment="1">
      <alignment horizontal="left" vertical="center" wrapText="1"/>
    </xf>
    <xf numFmtId="9" fontId="4" fillId="2" borderId="13" xfId="4" quotePrefix="1" applyFont="1" applyFill="1" applyBorder="1" applyAlignment="1">
      <alignment horizontal="left" vertical="center" wrapText="1"/>
    </xf>
    <xf numFmtId="168" fontId="4" fillId="2" borderId="17" xfId="3" applyNumberFormat="1" applyFont="1" applyFill="1" applyBorder="1" applyAlignment="1">
      <alignment horizontal="left" vertical="center" wrapText="1"/>
    </xf>
    <xf numFmtId="0" fontId="5" fillId="3" borderId="3" xfId="3" applyFont="1" applyFill="1" applyBorder="1" applyAlignment="1">
      <alignment vertical="center" wrapText="1"/>
    </xf>
    <xf numFmtId="168" fontId="4" fillId="3" borderId="3" xfId="3" applyNumberFormat="1" applyFont="1" applyFill="1" applyBorder="1" applyAlignment="1">
      <alignment horizontal="left" vertical="center" wrapText="1"/>
    </xf>
    <xf numFmtId="168" fontId="4" fillId="3" borderId="4" xfId="3" applyNumberFormat="1" applyFont="1" applyFill="1" applyBorder="1" applyAlignment="1">
      <alignment horizontal="left" vertical="center" wrapText="1"/>
    </xf>
    <xf numFmtId="9" fontId="4" fillId="3" borderId="13" xfId="4" applyFont="1" applyFill="1" applyBorder="1" applyAlignment="1">
      <alignment horizontal="left" vertical="center" wrapText="1"/>
    </xf>
    <xf numFmtId="168" fontId="4" fillId="5" borderId="3" xfId="3" applyNumberFormat="1" applyFont="1" applyFill="1" applyBorder="1" applyAlignment="1">
      <alignment horizontal="left" vertical="center" wrapText="1"/>
    </xf>
    <xf numFmtId="168" fontId="4" fillId="5" borderId="4" xfId="3" applyNumberFormat="1" applyFont="1" applyFill="1" applyBorder="1" applyAlignment="1">
      <alignment horizontal="left" vertical="center" wrapText="1"/>
    </xf>
    <xf numFmtId="9" fontId="4" fillId="5" borderId="13" xfId="4" applyFont="1" applyFill="1" applyBorder="1" applyAlignment="1">
      <alignment horizontal="left" vertical="center" wrapText="1"/>
    </xf>
    <xf numFmtId="168" fontId="3" fillId="0" borderId="3" xfId="3" applyNumberFormat="1" applyFont="1" applyBorder="1" applyAlignment="1">
      <alignment horizontal="left" vertical="center" wrapText="1"/>
    </xf>
    <xf numFmtId="168" fontId="3" fillId="0" borderId="4" xfId="4" applyNumberFormat="1" applyFont="1" applyFill="1" applyBorder="1" applyAlignment="1">
      <alignment horizontal="left" vertical="center" wrapText="1"/>
    </xf>
    <xf numFmtId="168" fontId="3" fillId="0" borderId="4" xfId="2" applyNumberFormat="1" applyFont="1" applyFill="1" applyBorder="1" applyAlignment="1">
      <alignment horizontal="left" vertical="center" wrapText="1"/>
    </xf>
    <xf numFmtId="168" fontId="3" fillId="0" borderId="4" xfId="3" applyNumberFormat="1" applyFont="1" applyBorder="1" applyAlignment="1">
      <alignment horizontal="left" vertical="center" wrapText="1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166" fontId="5" fillId="2" borderId="13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166" fontId="4" fillId="3" borderId="13" xfId="0" applyNumberFormat="1" applyFont="1" applyFill="1" applyBorder="1" applyAlignment="1">
      <alignment vertical="center" wrapText="1"/>
    </xf>
    <xf numFmtId="166" fontId="4" fillId="5" borderId="1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6" fontId="5" fillId="4" borderId="11" xfId="0" applyNumberFormat="1" applyFont="1" applyFill="1" applyBorder="1" applyAlignment="1">
      <alignment vertical="center" wrapText="1"/>
    </xf>
    <xf numFmtId="168" fontId="4" fillId="3" borderId="3" xfId="0" applyNumberFormat="1" applyFont="1" applyFill="1" applyBorder="1" applyAlignment="1">
      <alignment vertical="center" wrapText="1"/>
    </xf>
    <xf numFmtId="168" fontId="4" fillId="5" borderId="3" xfId="0" applyNumberFormat="1" applyFont="1" applyFill="1" applyBorder="1" applyAlignment="1">
      <alignment vertical="center" wrapText="1"/>
    </xf>
    <xf numFmtId="168" fontId="5" fillId="2" borderId="3" xfId="0" applyNumberFormat="1" applyFont="1" applyFill="1" applyBorder="1" applyAlignment="1">
      <alignment vertical="center" wrapText="1"/>
    </xf>
    <xf numFmtId="168" fontId="5" fillId="4" borderId="5" xfId="0" applyNumberFormat="1" applyFont="1" applyFill="1" applyBorder="1" applyAlignment="1">
      <alignment vertical="center" wrapText="1"/>
    </xf>
    <xf numFmtId="9" fontId="4" fillId="2" borderId="10" xfId="4" quotePrefix="1" applyFont="1" applyFill="1" applyBorder="1" applyAlignment="1">
      <alignment horizontal="left" vertical="center" wrapText="1"/>
    </xf>
    <xf numFmtId="9" fontId="4" fillId="3" borderId="10" xfId="4" applyFont="1" applyFill="1" applyBorder="1" applyAlignment="1">
      <alignment horizontal="left" vertical="center" wrapText="1"/>
    </xf>
    <xf numFmtId="9" fontId="4" fillId="5" borderId="10" xfId="4" applyFont="1" applyFill="1" applyBorder="1" applyAlignment="1">
      <alignment horizontal="left" vertical="center" wrapText="1"/>
    </xf>
    <xf numFmtId="9" fontId="4" fillId="5" borderId="10" xfId="4" applyFont="1" applyFill="1" applyBorder="1" applyAlignment="1">
      <alignment vertical="center" wrapText="1"/>
    </xf>
    <xf numFmtId="9" fontId="4" fillId="4" borderId="12" xfId="4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4" fillId="6" borderId="3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horizontal="left" vertical="center" wrapText="1"/>
    </xf>
    <xf numFmtId="0" fontId="0" fillId="6" borderId="0" xfId="0" applyFill="1"/>
    <xf numFmtId="0" fontId="7" fillId="5" borderId="10" xfId="0" applyFont="1" applyFill="1" applyBorder="1" applyAlignment="1">
      <alignment vertical="center" wrapText="1"/>
    </xf>
    <xf numFmtId="0" fontId="11" fillId="0" borderId="0" xfId="3"/>
    <xf numFmtId="0" fontId="14" fillId="0" borderId="0" xfId="6" applyFont="1"/>
    <xf numFmtId="0" fontId="15" fillId="0" borderId="0" xfId="6" applyFont="1" applyAlignment="1">
      <alignment horizontal="left"/>
    </xf>
    <xf numFmtId="0" fontId="16" fillId="0" borderId="0" xfId="6" applyFont="1"/>
    <xf numFmtId="0" fontId="15" fillId="0" borderId="0" xfId="6" applyFont="1"/>
    <xf numFmtId="14" fontId="15" fillId="0" borderId="0" xfId="6" applyNumberFormat="1" applyFont="1" applyAlignment="1">
      <alignment horizontal="left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righ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4" fontId="19" fillId="0" borderId="0" xfId="0" applyNumberFormat="1" applyFont="1" applyBorder="1" applyAlignment="1">
      <alignment horizontal="left"/>
    </xf>
    <xf numFmtId="0" fontId="19" fillId="0" borderId="0" xfId="0" applyFont="1" applyAlignment="1">
      <alignment horizontal="left" vertical="top" wrapText="1"/>
    </xf>
    <xf numFmtId="4" fontId="19" fillId="0" borderId="0" xfId="0" applyNumberFormat="1" applyFont="1" applyAlignment="1">
      <alignment horizontal="left"/>
    </xf>
    <xf numFmtId="0" fontId="20" fillId="0" borderId="0" xfId="0" applyFont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20" xfId="0" applyFont="1" applyBorder="1" applyAlignment="1">
      <alignment vertical="top" wrapText="1"/>
    </xf>
    <xf numFmtId="0" fontId="19" fillId="0" borderId="4" xfId="0" applyFont="1" applyBorder="1" applyAlignment="1" applyProtection="1">
      <alignment vertical="top" wrapText="1"/>
      <protection locked="0"/>
    </xf>
    <xf numFmtId="0" fontId="19" fillId="0" borderId="16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49" fontId="19" fillId="0" borderId="4" xfId="0" applyNumberFormat="1" applyFont="1" applyBorder="1" applyAlignment="1" applyProtection="1">
      <alignment vertical="center" wrapText="1"/>
      <protection locked="0"/>
    </xf>
    <xf numFmtId="0" fontId="19" fillId="0" borderId="16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top" wrapText="1"/>
    </xf>
    <xf numFmtId="0" fontId="19" fillId="0" borderId="16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>
      <alignment horizontal="left" vertical="top" wrapText="1"/>
    </xf>
    <xf numFmtId="0" fontId="21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9" fontId="24" fillId="0" borderId="0" xfId="0" applyNumberFormat="1" applyFont="1"/>
    <xf numFmtId="0" fontId="21" fillId="0" borderId="0" xfId="0" applyFont="1" applyAlignment="1">
      <alignment horizontal="left"/>
    </xf>
    <xf numFmtId="0" fontId="26" fillId="5" borderId="3" xfId="0" applyFont="1" applyFill="1" applyBorder="1" applyAlignment="1">
      <alignment vertical="center" wrapText="1"/>
    </xf>
    <xf numFmtId="166" fontId="26" fillId="5" borderId="4" xfId="0" applyNumberFormat="1" applyFont="1" applyFill="1" applyBorder="1" applyAlignment="1">
      <alignment vertical="center" wrapText="1"/>
    </xf>
    <xf numFmtId="166" fontId="26" fillId="5" borderId="10" xfId="0" applyNumberFormat="1" applyFont="1" applyFill="1" applyBorder="1" applyAlignment="1">
      <alignment vertical="center" wrapText="1"/>
    </xf>
    <xf numFmtId="3" fontId="12" fillId="0" borderId="0" xfId="6" applyNumberFormat="1"/>
    <xf numFmtId="9" fontId="12" fillId="0" borderId="0" xfId="6" applyNumberFormat="1"/>
    <xf numFmtId="0" fontId="12" fillId="0" borderId="0" xfId="6"/>
    <xf numFmtId="0" fontId="27" fillId="0" borderId="0" xfId="6" applyFont="1"/>
    <xf numFmtId="0" fontId="5" fillId="5" borderId="3" xfId="0" applyFont="1" applyFill="1" applyBorder="1" applyAlignment="1">
      <alignment vertical="center" wrapText="1"/>
    </xf>
    <xf numFmtId="166" fontId="4" fillId="5" borderId="10" xfId="0" applyNumberFormat="1" applyFont="1" applyFill="1" applyBorder="1" applyAlignment="1">
      <alignment vertical="center" wrapText="1"/>
    </xf>
    <xf numFmtId="168" fontId="4" fillId="3" borderId="23" xfId="0" applyNumberFormat="1" applyFont="1" applyFill="1" applyBorder="1" applyAlignment="1">
      <alignment vertical="center" wrapText="1"/>
    </xf>
    <xf numFmtId="168" fontId="4" fillId="5" borderId="23" xfId="0" applyNumberFormat="1" applyFont="1" applyFill="1" applyBorder="1" applyAlignment="1">
      <alignment vertical="center" wrapText="1"/>
    </xf>
    <xf numFmtId="168" fontId="5" fillId="2" borderId="23" xfId="0" applyNumberFormat="1" applyFont="1" applyFill="1" applyBorder="1" applyAlignment="1">
      <alignment vertical="center" wrapText="1"/>
    </xf>
    <xf numFmtId="168" fontId="5" fillId="4" borderId="24" xfId="0" applyNumberFormat="1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166" fontId="5" fillId="2" borderId="21" xfId="0" applyNumberFormat="1" applyFont="1" applyFill="1" applyBorder="1" applyAlignment="1">
      <alignment vertical="center" wrapText="1"/>
    </xf>
    <xf numFmtId="168" fontId="5" fillId="2" borderId="25" xfId="0" quotePrefix="1" applyNumberFormat="1" applyFont="1" applyFill="1" applyBorder="1" applyAlignment="1">
      <alignment vertical="center" wrapText="1"/>
    </xf>
    <xf numFmtId="168" fontId="5" fillId="2" borderId="27" xfId="0" quotePrefix="1" applyNumberFormat="1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66" fontId="5" fillId="0" borderId="31" xfId="0" applyNumberFormat="1" applyFont="1" applyFill="1" applyBorder="1" applyAlignment="1">
      <alignment horizontal="center" vertical="center" wrapText="1"/>
    </xf>
    <xf numFmtId="168" fontId="5" fillId="0" borderId="28" xfId="0" applyNumberFormat="1" applyFont="1" applyFill="1" applyBorder="1" applyAlignment="1">
      <alignment horizontal="center" vertical="center" wrapText="1"/>
    </xf>
    <xf numFmtId="168" fontId="5" fillId="0" borderId="9" xfId="0" applyNumberFormat="1" applyFont="1" applyFill="1" applyBorder="1" applyAlignment="1">
      <alignment horizontal="center" vertical="center" wrapText="1"/>
    </xf>
    <xf numFmtId="168" fontId="4" fillId="5" borderId="17" xfId="3" applyNumberFormat="1" applyFont="1" applyFill="1" applyBorder="1" applyAlignment="1">
      <alignment horizontal="left" vertical="center" wrapText="1"/>
    </xf>
    <xf numFmtId="168" fontId="4" fillId="3" borderId="17" xfId="3" applyNumberFormat="1" applyFont="1" applyFill="1" applyBorder="1" applyAlignment="1">
      <alignment horizontal="left" vertical="center" wrapText="1"/>
    </xf>
    <xf numFmtId="168" fontId="3" fillId="0" borderId="17" xfId="3" applyNumberFormat="1" applyFont="1" applyBorder="1" applyAlignment="1">
      <alignment horizontal="left" vertical="center" wrapText="1"/>
    </xf>
    <xf numFmtId="0" fontId="5" fillId="2" borderId="25" xfId="3" applyFont="1" applyFill="1" applyBorder="1" applyAlignment="1">
      <alignment vertical="center" wrapText="1"/>
    </xf>
    <xf numFmtId="0" fontId="5" fillId="2" borderId="26" xfId="3" applyFont="1" applyFill="1" applyBorder="1" applyAlignment="1">
      <alignment vertical="center" wrapText="1"/>
    </xf>
    <xf numFmtId="168" fontId="4" fillId="2" borderId="32" xfId="3" applyNumberFormat="1" applyFont="1" applyFill="1" applyBorder="1" applyAlignment="1">
      <alignment horizontal="left" vertical="center" wrapText="1"/>
    </xf>
    <xf numFmtId="168" fontId="4" fillId="2" borderId="26" xfId="3" applyNumberFormat="1" applyFont="1" applyFill="1" applyBorder="1" applyAlignment="1">
      <alignment horizontal="left" vertical="center" wrapText="1"/>
    </xf>
    <xf numFmtId="168" fontId="4" fillId="2" borderId="22" xfId="3" applyNumberFormat="1" applyFont="1" applyFill="1" applyBorder="1" applyAlignment="1">
      <alignment horizontal="left" vertical="center" wrapText="1"/>
    </xf>
    <xf numFmtId="9" fontId="4" fillId="2" borderId="26" xfId="4" quotePrefix="1" applyFont="1" applyFill="1" applyBorder="1" applyAlignment="1">
      <alignment horizontal="left" vertical="center" wrapText="1"/>
    </xf>
    <xf numFmtId="168" fontId="4" fillId="2" borderId="25" xfId="3" applyNumberFormat="1" applyFont="1" applyFill="1" applyBorder="1" applyAlignment="1">
      <alignment horizontal="left" vertical="center" wrapText="1"/>
    </xf>
    <xf numFmtId="9" fontId="4" fillId="2" borderId="21" xfId="4" quotePrefix="1" applyFont="1" applyFill="1" applyBorder="1" applyAlignment="1">
      <alignment horizontal="left" vertical="center" wrapText="1"/>
    </xf>
    <xf numFmtId="168" fontId="4" fillId="2" borderId="33" xfId="3" applyNumberFormat="1" applyFont="1" applyFill="1" applyBorder="1" applyAlignment="1">
      <alignment horizontal="left" vertical="center" wrapText="1"/>
    </xf>
    <xf numFmtId="0" fontId="5" fillId="0" borderId="28" xfId="3" applyFont="1" applyBorder="1" applyAlignment="1">
      <alignment horizontal="center" vertical="center" wrapText="1"/>
    </xf>
    <xf numFmtId="0" fontId="5" fillId="0" borderId="29" xfId="3" applyFont="1" applyBorder="1" applyAlignment="1">
      <alignment horizontal="center" vertical="center" wrapText="1"/>
    </xf>
    <xf numFmtId="0" fontId="5" fillId="0" borderId="30" xfId="3" applyFont="1" applyBorder="1" applyAlignment="1">
      <alignment horizontal="center" vertical="center" wrapText="1"/>
    </xf>
    <xf numFmtId="168" fontId="5" fillId="0" borderId="29" xfId="3" applyNumberFormat="1" applyFont="1" applyBorder="1" applyAlignment="1">
      <alignment horizontal="center" vertical="center" wrapText="1"/>
    </xf>
    <xf numFmtId="168" fontId="5" fillId="0" borderId="31" xfId="3" applyNumberFormat="1" applyFont="1" applyBorder="1" applyAlignment="1">
      <alignment horizontal="center" vertical="center" wrapText="1"/>
    </xf>
    <xf numFmtId="0" fontId="5" fillId="0" borderId="34" xfId="3" applyFont="1" applyBorder="1" applyAlignment="1">
      <alignment horizontal="center" vertical="center" wrapText="1"/>
    </xf>
    <xf numFmtId="168" fontId="5" fillId="0" borderId="28" xfId="3" applyNumberFormat="1" applyFont="1" applyBorder="1" applyAlignment="1">
      <alignment horizontal="center" vertical="center" wrapText="1"/>
    </xf>
    <xf numFmtId="168" fontId="5" fillId="0" borderId="30" xfId="3" applyNumberFormat="1" applyFont="1" applyBorder="1" applyAlignment="1">
      <alignment horizontal="center" vertical="center" wrapText="1"/>
    </xf>
    <xf numFmtId="9" fontId="4" fillId="2" borderId="10" xfId="4" applyFont="1" applyFill="1" applyBorder="1" applyAlignment="1">
      <alignment vertical="center" wrapText="1"/>
    </xf>
    <xf numFmtId="49" fontId="5" fillId="0" borderId="35" xfId="3" applyNumberFormat="1" applyFont="1" applyBorder="1" applyAlignment="1">
      <alignment horizontal="center" vertical="center" wrapText="1"/>
    </xf>
    <xf numFmtId="49" fontId="4" fillId="5" borderId="36" xfId="3" applyNumberFormat="1" applyFont="1" applyFill="1" applyBorder="1" applyAlignment="1">
      <alignment vertical="center" wrapText="1"/>
    </xf>
    <xf numFmtId="49" fontId="4" fillId="2" borderId="36" xfId="3" applyNumberFormat="1" applyFont="1" applyFill="1" applyBorder="1" applyAlignment="1">
      <alignment vertical="center" wrapText="1"/>
    </xf>
    <xf numFmtId="49" fontId="4" fillId="4" borderId="37" xfId="3" applyNumberFormat="1" applyFont="1" applyFill="1" applyBorder="1" applyAlignment="1">
      <alignment vertical="center" wrapText="1"/>
    </xf>
    <xf numFmtId="0" fontId="5" fillId="0" borderId="38" xfId="3" applyFont="1" applyBorder="1" applyAlignment="1">
      <alignment horizontal="center" vertical="center" wrapText="1"/>
    </xf>
    <xf numFmtId="0" fontId="5" fillId="0" borderId="39" xfId="3" applyFont="1" applyBorder="1" applyAlignment="1">
      <alignment horizontal="center" vertical="center" wrapText="1"/>
    </xf>
    <xf numFmtId="168" fontId="5" fillId="0" borderId="40" xfId="3" applyNumberFormat="1" applyFont="1" applyBorder="1" applyAlignment="1">
      <alignment horizontal="center" vertical="center" wrapText="1"/>
    </xf>
    <xf numFmtId="168" fontId="4" fillId="2" borderId="1" xfId="3" applyNumberFormat="1" applyFont="1" applyFill="1" applyBorder="1" applyAlignment="1">
      <alignment vertical="center" wrapText="1"/>
    </xf>
    <xf numFmtId="168" fontId="4" fillId="2" borderId="2" xfId="3" applyNumberFormat="1" applyFont="1" applyFill="1" applyBorder="1" applyAlignment="1">
      <alignment vertical="center" wrapText="1"/>
    </xf>
    <xf numFmtId="9" fontId="4" fillId="2" borderId="14" xfId="4" applyFont="1" applyFill="1" applyBorder="1" applyAlignment="1">
      <alignment vertical="center" wrapText="1"/>
    </xf>
    <xf numFmtId="9" fontId="4" fillId="2" borderId="15" xfId="4" applyFont="1" applyFill="1" applyBorder="1" applyAlignment="1">
      <alignment vertical="center" wrapText="1"/>
    </xf>
    <xf numFmtId="9" fontId="4" fillId="2" borderId="14" xfId="4" quotePrefix="1" applyFont="1" applyFill="1" applyBorder="1" applyAlignment="1">
      <alignment vertical="center" wrapText="1"/>
    </xf>
    <xf numFmtId="49" fontId="4" fillId="3" borderId="36" xfId="3" applyNumberFormat="1" applyFont="1" applyFill="1" applyBorder="1" applyAlignment="1">
      <alignment vertical="center" wrapText="1"/>
    </xf>
    <xf numFmtId="0" fontId="26" fillId="5" borderId="13" xfId="0" applyFont="1" applyFill="1" applyBorder="1" applyAlignment="1">
      <alignment vertical="center" wrapText="1"/>
    </xf>
    <xf numFmtId="166" fontId="26" fillId="5" borderId="17" xfId="0" applyNumberFormat="1" applyFont="1" applyFill="1" applyBorder="1" applyAlignment="1">
      <alignment vertical="center" wrapText="1"/>
    </xf>
    <xf numFmtId="166" fontId="26" fillId="5" borderId="36" xfId="0" applyNumberFormat="1" applyFont="1" applyFill="1" applyBorder="1" applyAlignment="1">
      <alignment vertical="center" wrapText="1"/>
    </xf>
    <xf numFmtId="0" fontId="25" fillId="7" borderId="3" xfId="0" applyFont="1" applyFill="1" applyBorder="1" applyAlignment="1">
      <alignment vertical="center" wrapText="1"/>
    </xf>
    <xf numFmtId="0" fontId="25" fillId="7" borderId="13" xfId="0" applyFont="1" applyFill="1" applyBorder="1" applyAlignment="1">
      <alignment vertical="center" wrapText="1"/>
    </xf>
    <xf numFmtId="166" fontId="25" fillId="7" borderId="17" xfId="0" applyNumberFormat="1" applyFont="1" applyFill="1" applyBorder="1" applyAlignment="1">
      <alignment vertical="center" wrapText="1"/>
    </xf>
    <xf numFmtId="166" fontId="25" fillId="7" borderId="4" xfId="0" applyNumberFormat="1" applyFont="1" applyFill="1" applyBorder="1" applyAlignment="1">
      <alignment vertical="center" wrapText="1"/>
    </xf>
    <xf numFmtId="166" fontId="25" fillId="7" borderId="36" xfId="0" applyNumberFormat="1" applyFont="1" applyFill="1" applyBorder="1" applyAlignment="1">
      <alignment vertical="center" wrapText="1"/>
    </xf>
    <xf numFmtId="0" fontId="26" fillId="5" borderId="41" xfId="0" applyFont="1" applyFill="1" applyBorder="1" applyAlignment="1">
      <alignment vertical="center" wrapText="1"/>
    </xf>
    <xf numFmtId="0" fontId="26" fillId="5" borderId="42" xfId="0" applyFont="1" applyFill="1" applyBorder="1" applyAlignment="1">
      <alignment vertical="center" wrapText="1"/>
    </xf>
    <xf numFmtId="166" fontId="26" fillId="5" borderId="43" xfId="0" applyNumberFormat="1" applyFont="1" applyFill="1" applyBorder="1" applyAlignment="1">
      <alignment vertical="center" wrapText="1"/>
    </xf>
    <xf numFmtId="166" fontId="26" fillId="5" borderId="44" xfId="0" applyNumberFormat="1" applyFont="1" applyFill="1" applyBorder="1" applyAlignment="1">
      <alignment vertical="center" wrapText="1"/>
    </xf>
    <xf numFmtId="166" fontId="26" fillId="5" borderId="20" xfId="0" applyNumberFormat="1" applyFont="1" applyFill="1" applyBorder="1" applyAlignment="1">
      <alignment vertical="center" wrapText="1"/>
    </xf>
    <xf numFmtId="166" fontId="26" fillId="5" borderId="45" xfId="0" applyNumberFormat="1" applyFont="1" applyFill="1" applyBorder="1" applyAlignment="1">
      <alignment vertical="center" wrapText="1"/>
    </xf>
    <xf numFmtId="0" fontId="25" fillId="7" borderId="28" xfId="0" applyFont="1" applyFill="1" applyBorder="1" applyAlignment="1">
      <alignment vertical="center" wrapText="1"/>
    </xf>
    <xf numFmtId="0" fontId="25" fillId="7" borderId="31" xfId="0" applyFont="1" applyFill="1" applyBorder="1" applyAlignment="1">
      <alignment vertical="center" wrapText="1"/>
    </xf>
    <xf numFmtId="166" fontId="25" fillId="7" borderId="34" xfId="0" applyNumberFormat="1" applyFont="1" applyFill="1" applyBorder="1" applyAlignment="1">
      <alignment vertical="center" wrapText="1"/>
    </xf>
    <xf numFmtId="166" fontId="25" fillId="7" borderId="30" xfId="0" applyNumberFormat="1" applyFont="1" applyFill="1" applyBorder="1" applyAlignment="1">
      <alignment vertical="center" wrapText="1"/>
    </xf>
    <xf numFmtId="166" fontId="25" fillId="7" borderId="29" xfId="0" applyNumberFormat="1" applyFont="1" applyFill="1" applyBorder="1" applyAlignment="1">
      <alignment vertical="center" wrapText="1"/>
    </xf>
    <xf numFmtId="166" fontId="25" fillId="7" borderId="46" xfId="0" applyNumberFormat="1" applyFont="1" applyFill="1" applyBorder="1" applyAlignment="1">
      <alignment vertical="center" wrapText="1"/>
    </xf>
    <xf numFmtId="0" fontId="26" fillId="5" borderId="25" xfId="0" applyFont="1" applyFill="1" applyBorder="1" applyAlignment="1">
      <alignment vertical="center" wrapText="1"/>
    </xf>
    <xf numFmtId="0" fontId="26" fillId="5" borderId="21" xfId="0" applyFont="1" applyFill="1" applyBorder="1" applyAlignment="1">
      <alignment vertical="center" wrapText="1"/>
    </xf>
    <xf numFmtId="166" fontId="26" fillId="5" borderId="33" xfId="0" applyNumberFormat="1" applyFont="1" applyFill="1" applyBorder="1" applyAlignment="1">
      <alignment vertical="center" wrapText="1"/>
    </xf>
    <xf numFmtId="166" fontId="26" fillId="5" borderId="22" xfId="0" applyNumberFormat="1" applyFont="1" applyFill="1" applyBorder="1" applyAlignment="1">
      <alignment vertical="center" wrapText="1"/>
    </xf>
    <xf numFmtId="166" fontId="26" fillId="5" borderId="26" xfId="0" applyNumberFormat="1" applyFont="1" applyFill="1" applyBorder="1" applyAlignment="1">
      <alignment vertical="center" wrapText="1"/>
    </xf>
    <xf numFmtId="166" fontId="26" fillId="5" borderId="47" xfId="0" applyNumberFormat="1" applyFont="1" applyFill="1" applyBorder="1" applyAlignment="1">
      <alignment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166" fontId="25" fillId="0" borderId="34" xfId="0" applyNumberFormat="1" applyFont="1" applyFill="1" applyBorder="1" applyAlignment="1">
      <alignment horizontal="center" vertical="center" wrapText="1"/>
    </xf>
    <xf numFmtId="166" fontId="25" fillId="0" borderId="30" xfId="0" applyNumberFormat="1" applyFont="1" applyFill="1" applyBorder="1" applyAlignment="1">
      <alignment horizontal="center" vertical="center" wrapText="1"/>
    </xf>
    <xf numFmtId="166" fontId="25" fillId="0" borderId="29" xfId="0" applyNumberFormat="1" applyFont="1" applyFill="1" applyBorder="1" applyAlignment="1">
      <alignment horizontal="center" vertical="center" wrapText="1"/>
    </xf>
    <xf numFmtId="166" fontId="5" fillId="0" borderId="29" xfId="0" applyNumberFormat="1" applyFont="1" applyFill="1" applyBorder="1" applyAlignment="1">
      <alignment horizontal="center" vertical="center" wrapText="1"/>
    </xf>
    <xf numFmtId="166" fontId="5" fillId="2" borderId="26" xfId="0" applyNumberFormat="1" applyFont="1" applyFill="1" applyBorder="1" applyAlignment="1">
      <alignment vertical="center" wrapText="1"/>
    </xf>
    <xf numFmtId="166" fontId="4" fillId="3" borderId="10" xfId="0" applyNumberFormat="1" applyFont="1" applyFill="1" applyBorder="1" applyAlignment="1">
      <alignment vertical="center" wrapText="1"/>
    </xf>
    <xf numFmtId="166" fontId="5" fillId="2" borderId="10" xfId="0" applyNumberFormat="1" applyFont="1" applyFill="1" applyBorder="1" applyAlignment="1">
      <alignment vertical="center" wrapText="1"/>
    </xf>
    <xf numFmtId="166" fontId="5" fillId="4" borderId="12" xfId="0" applyNumberFormat="1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4" fillId="5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166" fontId="4" fillId="5" borderId="16" xfId="0" applyNumberFormat="1" applyFont="1" applyFill="1" applyBorder="1" applyAlignment="1">
      <alignment vertical="center" wrapText="1"/>
    </xf>
    <xf numFmtId="166" fontId="4" fillId="2" borderId="16" xfId="0" applyNumberFormat="1" applyFont="1" applyFill="1" applyBorder="1" applyAlignment="1">
      <alignment vertical="center" wrapText="1"/>
    </xf>
    <xf numFmtId="166" fontId="5" fillId="2" borderId="3" xfId="0" applyNumberFormat="1" applyFont="1" applyFill="1" applyBorder="1" applyAlignment="1">
      <alignment vertical="center" wrapText="1"/>
    </xf>
    <xf numFmtId="166" fontId="4" fillId="5" borderId="3" xfId="0" applyNumberFormat="1" applyFont="1" applyFill="1" applyBorder="1" applyAlignment="1">
      <alignment vertical="center" wrapText="1"/>
    </xf>
    <xf numFmtId="166" fontId="5" fillId="4" borderId="5" xfId="0" applyNumberFormat="1" applyFont="1" applyFill="1" applyBorder="1" applyAlignment="1">
      <alignment vertical="center" wrapText="1"/>
    </xf>
    <xf numFmtId="166" fontId="5" fillId="2" borderId="16" xfId="0" applyNumberFormat="1" applyFont="1" applyFill="1" applyBorder="1" applyAlignment="1">
      <alignment vertical="center" wrapText="1"/>
    </xf>
    <xf numFmtId="166" fontId="5" fillId="4" borderId="48" xfId="0" applyNumberFormat="1" applyFont="1" applyFill="1" applyBorder="1" applyAlignment="1">
      <alignment vertical="center" wrapText="1"/>
    </xf>
    <xf numFmtId="9" fontId="5" fillId="2" borderId="36" xfId="1" applyFont="1" applyFill="1" applyBorder="1" applyAlignment="1">
      <alignment vertical="center" wrapText="1"/>
    </xf>
    <xf numFmtId="9" fontId="4" fillId="5" borderId="36" xfId="1" applyFont="1" applyFill="1" applyBorder="1" applyAlignment="1">
      <alignment vertical="center" wrapText="1"/>
    </xf>
    <xf numFmtId="9" fontId="4" fillId="2" borderId="36" xfId="1" applyFont="1" applyFill="1" applyBorder="1" applyAlignment="1">
      <alignment vertical="center" wrapText="1"/>
    </xf>
    <xf numFmtId="9" fontId="5" fillId="4" borderId="37" xfId="1" applyFont="1" applyFill="1" applyBorder="1" applyAlignment="1">
      <alignment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0" fillId="0" borderId="7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7" xfId="3" applyFont="1" applyBorder="1" applyAlignment="1">
      <alignment horizontal="center" wrapText="1"/>
    </xf>
    <xf numFmtId="0" fontId="9" fillId="0" borderId="8" xfId="3" applyFont="1" applyBorder="1" applyAlignment="1">
      <alignment horizontal="center" wrapText="1"/>
    </xf>
    <xf numFmtId="0" fontId="9" fillId="0" borderId="7" xfId="3" applyFont="1" applyBorder="1" applyAlignment="1">
      <alignment horizontal="center"/>
    </xf>
    <xf numFmtId="0" fontId="9" fillId="0" borderId="8" xfId="3" applyFont="1" applyBorder="1" applyAlignment="1">
      <alignment horizontal="center"/>
    </xf>
    <xf numFmtId="0" fontId="9" fillId="0" borderId="9" xfId="3" applyFont="1" applyBorder="1" applyAlignment="1">
      <alignment horizontal="center"/>
    </xf>
    <xf numFmtId="0" fontId="9" fillId="0" borderId="9" xfId="3" applyFont="1" applyBorder="1" applyAlignment="1">
      <alignment horizontal="center" wrapText="1"/>
    </xf>
    <xf numFmtId="9" fontId="19" fillId="0" borderId="4" xfId="1" applyFont="1" applyBorder="1" applyAlignment="1" applyProtection="1">
      <alignment horizontal="center" vertical="center" wrapText="1"/>
      <protection locked="0"/>
    </xf>
    <xf numFmtId="0" fontId="28" fillId="0" borderId="0" xfId="6" applyFont="1" applyAlignment="1">
      <alignment horizontal="left"/>
    </xf>
    <xf numFmtId="0" fontId="1" fillId="0" borderId="0" xfId="3" applyFont="1"/>
    <xf numFmtId="0" fontId="28" fillId="0" borderId="0" xfId="6" applyFont="1"/>
    <xf numFmtId="14" fontId="28" fillId="0" borderId="0" xfId="6" applyNumberFormat="1" applyFont="1" applyAlignment="1">
      <alignment horizontal="left"/>
    </xf>
    <xf numFmtId="0" fontId="1" fillId="6" borderId="0" xfId="3" applyFont="1" applyFill="1"/>
    <xf numFmtId="0" fontId="29" fillId="0" borderId="0" xfId="6" applyFont="1"/>
    <xf numFmtId="168" fontId="4" fillId="4" borderId="5" xfId="3" applyNumberFormat="1" applyFont="1" applyFill="1" applyBorder="1" applyAlignment="1">
      <alignment horizontal="left" vertical="center" wrapText="1"/>
    </xf>
    <xf numFmtId="168" fontId="4" fillId="4" borderId="6" xfId="3" applyNumberFormat="1" applyFont="1" applyFill="1" applyBorder="1" applyAlignment="1">
      <alignment horizontal="left" vertical="center" wrapText="1"/>
    </xf>
    <xf numFmtId="44" fontId="4" fillId="4" borderId="6" xfId="3" applyNumberFormat="1" applyFont="1" applyFill="1" applyBorder="1" applyAlignment="1">
      <alignment horizontal="left" vertical="center" wrapText="1"/>
    </xf>
    <xf numFmtId="9" fontId="4" fillId="4" borderId="12" xfId="4" applyFont="1" applyFill="1" applyBorder="1" applyAlignment="1">
      <alignment horizontal="left" vertical="center" wrapText="1"/>
    </xf>
    <xf numFmtId="44" fontId="4" fillId="4" borderId="5" xfId="3" applyNumberFormat="1" applyFont="1" applyFill="1" applyBorder="1" applyAlignment="1">
      <alignment horizontal="left" vertical="center" wrapText="1"/>
    </xf>
    <xf numFmtId="9" fontId="4" fillId="4" borderId="11" xfId="4" applyFont="1" applyFill="1" applyBorder="1" applyAlignment="1">
      <alignment horizontal="left" vertical="center" wrapText="1"/>
    </xf>
    <xf numFmtId="44" fontId="4" fillId="4" borderId="18" xfId="3" applyNumberFormat="1" applyFont="1" applyFill="1" applyBorder="1" applyAlignment="1">
      <alignment horizontal="left" vertical="center" wrapText="1"/>
    </xf>
    <xf numFmtId="168" fontId="4" fillId="4" borderId="18" xfId="3" applyNumberFormat="1" applyFont="1" applyFill="1" applyBorder="1" applyAlignment="1">
      <alignment horizontal="left" vertical="center" wrapText="1"/>
    </xf>
    <xf numFmtId="0" fontId="9" fillId="0" borderId="0" xfId="3" applyFont="1"/>
    <xf numFmtId="0" fontId="10" fillId="0" borderId="0" xfId="3" applyFont="1" applyAlignment="1">
      <alignment wrapText="1"/>
    </xf>
    <xf numFmtId="0" fontId="5" fillId="0" borderId="3" xfId="3" applyFont="1" applyBorder="1" applyAlignment="1">
      <alignment vertical="center" wrapText="1"/>
    </xf>
    <xf numFmtId="0" fontId="30" fillId="0" borderId="10" xfId="3" applyFont="1" applyBorder="1" applyAlignment="1">
      <alignment horizontal="left" vertical="center" wrapText="1"/>
    </xf>
    <xf numFmtId="2" fontId="30" fillId="0" borderId="10" xfId="3" applyNumberFormat="1" applyFont="1" applyBorder="1" applyAlignment="1">
      <alignment horizontal="left" vertical="center" wrapText="1"/>
    </xf>
    <xf numFmtId="0" fontId="5" fillId="3" borderId="10" xfId="3" applyFont="1" applyFill="1" applyBorder="1" applyAlignment="1">
      <alignment vertical="center" wrapText="1"/>
    </xf>
    <xf numFmtId="166" fontId="5" fillId="2" borderId="25" xfId="0" applyNumberFormat="1" applyFont="1" applyFill="1" applyBorder="1" applyAlignment="1">
      <alignment vertical="center" wrapText="1"/>
    </xf>
    <xf numFmtId="166" fontId="5" fillId="2" borderId="22" xfId="0" applyNumberFormat="1" applyFont="1" applyFill="1" applyBorder="1" applyAlignment="1">
      <alignment vertical="center" wrapText="1"/>
    </xf>
    <xf numFmtId="166" fontId="5" fillId="2" borderId="19" xfId="0" applyNumberFormat="1" applyFont="1" applyFill="1" applyBorder="1" applyAlignment="1">
      <alignment vertical="center" wrapText="1"/>
    </xf>
    <xf numFmtId="9" fontId="5" fillId="2" borderId="47" xfId="1" applyFont="1" applyFill="1" applyBorder="1" applyAlignment="1">
      <alignment vertical="center" wrapText="1"/>
    </xf>
    <xf numFmtId="166" fontId="5" fillId="0" borderId="28" xfId="0" applyNumberFormat="1" applyFont="1" applyFill="1" applyBorder="1" applyAlignment="1">
      <alignment horizontal="center" vertical="center" wrapText="1"/>
    </xf>
    <xf numFmtId="166" fontId="5" fillId="0" borderId="30" xfId="0" applyNumberFormat="1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168" fontId="31" fillId="0" borderId="46" xfId="0" applyNumberFormat="1" applyFont="1" applyFill="1" applyBorder="1" applyAlignment="1">
      <alignment horizontal="center" vertical="center" wrapText="1"/>
    </xf>
  </cellXfs>
  <cellStyles count="8">
    <cellStyle name="Comma 2" xfId="2"/>
    <cellStyle name="Comma 3" xfId="7"/>
    <cellStyle name="Monétaire 2" xfId="5"/>
    <cellStyle name="Normal" xfId="0" builtinId="0"/>
    <cellStyle name="Normal 2" xfId="3"/>
    <cellStyle name="Percent" xfId="1" builtinId="5"/>
    <cellStyle name="Pourcentage 2" xfId="4"/>
    <cellStyle name="Standard 2" xfId="6"/>
  </cellStyles>
  <dxfs count="115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BA261/Downloads/appel-a-proposition-schema-de-budget-fiche-synthetique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barit"/>
      <sheetName val="Liste des Pays"/>
      <sheetName val="Secteurs"/>
      <sheetName val="Marqueurs"/>
      <sheetName val="Fiche synthétique"/>
      <sheetName val="Budget"/>
      <sheetName val="Plan de financement"/>
    </sheetNames>
    <sheetDataSet>
      <sheetData sheetId="0">
        <row r="2">
          <cell r="A2" t="str">
            <v>Afghanistan</v>
          </cell>
          <cell r="B2">
            <v>625</v>
          </cell>
          <cell r="C2" t="str">
            <v>PMA</v>
          </cell>
          <cell r="G2">
            <v>11110</v>
          </cell>
        </row>
        <row r="3">
          <cell r="A3" t="str">
            <v>Afrique du Sud</v>
          </cell>
          <cell r="B3">
            <v>218</v>
          </cell>
          <cell r="C3" t="str">
            <v>PRI&gt;</v>
          </cell>
          <cell r="G3">
            <v>11120</v>
          </cell>
        </row>
        <row r="4">
          <cell r="A4" t="str">
            <v>Albanie</v>
          </cell>
          <cell r="B4">
            <v>71</v>
          </cell>
          <cell r="C4" t="str">
            <v>PRI&gt;</v>
          </cell>
          <cell r="G4">
            <v>11130</v>
          </cell>
        </row>
        <row r="5">
          <cell r="A5" t="str">
            <v>Algérie</v>
          </cell>
          <cell r="B5">
            <v>130</v>
          </cell>
          <cell r="C5" t="str">
            <v>PRI&gt;</v>
          </cell>
          <cell r="G5">
            <v>11182</v>
          </cell>
        </row>
        <row r="6">
          <cell r="A6" t="str">
            <v>Angola</v>
          </cell>
          <cell r="B6">
            <v>225</v>
          </cell>
          <cell r="C6" t="str">
            <v>PMA</v>
          </cell>
          <cell r="G6">
            <v>11220</v>
          </cell>
        </row>
        <row r="7">
          <cell r="A7" t="str">
            <v>Antigua et Barbuda</v>
          </cell>
          <cell r="B7">
            <v>377</v>
          </cell>
          <cell r="C7" t="str">
            <v>PRI&gt;</v>
          </cell>
          <cell r="G7">
            <v>11230</v>
          </cell>
        </row>
        <row r="8">
          <cell r="A8" t="str">
            <v>Argentine</v>
          </cell>
          <cell r="B8">
            <v>425</v>
          </cell>
          <cell r="C8" t="str">
            <v>PRI&gt;</v>
          </cell>
          <cell r="G8">
            <v>11231</v>
          </cell>
        </row>
        <row r="9">
          <cell r="A9" t="str">
            <v>Arménie</v>
          </cell>
          <cell r="B9">
            <v>610</v>
          </cell>
          <cell r="C9" t="str">
            <v>PRI&lt;</v>
          </cell>
          <cell r="G9">
            <v>11232</v>
          </cell>
        </row>
        <row r="10">
          <cell r="A10" t="str">
            <v>Azerbaïdjan</v>
          </cell>
          <cell r="B10">
            <v>611</v>
          </cell>
          <cell r="C10" t="str">
            <v>PRI&gt;</v>
          </cell>
          <cell r="G10">
            <v>11240</v>
          </cell>
        </row>
        <row r="11">
          <cell r="A11" t="str">
            <v>Bangladesh</v>
          </cell>
          <cell r="B11">
            <v>666</v>
          </cell>
          <cell r="C11" t="str">
            <v>PMA</v>
          </cell>
          <cell r="G11">
            <v>11250</v>
          </cell>
        </row>
        <row r="12">
          <cell r="A12" t="str">
            <v>Bélarus</v>
          </cell>
          <cell r="B12">
            <v>86</v>
          </cell>
          <cell r="C12" t="str">
            <v>PRI&gt;</v>
          </cell>
          <cell r="G12">
            <v>11260</v>
          </cell>
        </row>
        <row r="13">
          <cell r="A13" t="str">
            <v>Belize</v>
          </cell>
          <cell r="B13">
            <v>352</v>
          </cell>
          <cell r="C13" t="str">
            <v>PRI&gt;</v>
          </cell>
          <cell r="G13">
            <v>11320</v>
          </cell>
        </row>
        <row r="14">
          <cell r="A14" t="str">
            <v>Bénin</v>
          </cell>
          <cell r="B14">
            <v>236</v>
          </cell>
          <cell r="C14" t="str">
            <v>PMA</v>
          </cell>
          <cell r="G14">
            <v>11330</v>
          </cell>
        </row>
        <row r="15">
          <cell r="A15" t="str">
            <v>Bhoutan</v>
          </cell>
          <cell r="B15">
            <v>630</v>
          </cell>
          <cell r="C15" t="str">
            <v>PMA</v>
          </cell>
          <cell r="G15">
            <v>11420</v>
          </cell>
        </row>
        <row r="16">
          <cell r="A16" t="str">
            <v>Bolivie</v>
          </cell>
          <cell r="B16">
            <v>428</v>
          </cell>
          <cell r="C16" t="str">
            <v>PRI&lt;</v>
          </cell>
          <cell r="G16">
            <v>11430</v>
          </cell>
        </row>
        <row r="17">
          <cell r="A17" t="str">
            <v>Bosnie-Herzégovine</v>
          </cell>
          <cell r="B17">
            <v>64</v>
          </cell>
          <cell r="C17" t="str">
            <v>PRI&gt;</v>
          </cell>
          <cell r="G17">
            <v>12110</v>
          </cell>
        </row>
        <row r="18">
          <cell r="A18" t="str">
            <v>Botswana</v>
          </cell>
          <cell r="B18">
            <v>227</v>
          </cell>
          <cell r="C18" t="str">
            <v>PRI&gt;</v>
          </cell>
          <cell r="G18">
            <v>12196</v>
          </cell>
        </row>
        <row r="19">
          <cell r="A19" t="str">
            <v>Brésil</v>
          </cell>
          <cell r="B19">
            <v>431</v>
          </cell>
          <cell r="C19" t="str">
            <v>PRI&gt;</v>
          </cell>
          <cell r="G19">
            <v>12181</v>
          </cell>
        </row>
        <row r="20">
          <cell r="A20" t="str">
            <v>Burkina Faso</v>
          </cell>
          <cell r="B20">
            <v>287</v>
          </cell>
          <cell r="C20" t="str">
            <v>PMA</v>
          </cell>
          <cell r="D20" t="str">
            <v>PP</v>
          </cell>
          <cell r="G20">
            <v>12182</v>
          </cell>
        </row>
        <row r="21">
          <cell r="A21" t="str">
            <v>Burundi</v>
          </cell>
          <cell r="B21">
            <v>228</v>
          </cell>
          <cell r="C21" t="str">
            <v>PMA</v>
          </cell>
          <cell r="G21">
            <v>12191</v>
          </cell>
        </row>
        <row r="22">
          <cell r="A22" t="str">
            <v>Cambodge</v>
          </cell>
          <cell r="B22">
            <v>728</v>
          </cell>
          <cell r="C22" t="str">
            <v>PMA</v>
          </cell>
          <cell r="G22">
            <v>12220</v>
          </cell>
        </row>
        <row r="23">
          <cell r="A23" t="str">
            <v>Cameroun</v>
          </cell>
          <cell r="B23">
            <v>229</v>
          </cell>
          <cell r="C23" t="str">
            <v>PRI&lt;</v>
          </cell>
          <cell r="G23">
            <v>12230</v>
          </cell>
        </row>
        <row r="24">
          <cell r="A24" t="str">
            <v>Cap-Vert</v>
          </cell>
          <cell r="B24">
            <v>230</v>
          </cell>
          <cell r="C24" t="str">
            <v>PRI&lt;</v>
          </cell>
          <cell r="D24" t="str">
            <v>PP</v>
          </cell>
          <cell r="G24">
            <v>12240</v>
          </cell>
        </row>
        <row r="25">
          <cell r="A25" t="str">
            <v>CentrAfriqueine, Rép.</v>
          </cell>
          <cell r="B25">
            <v>231</v>
          </cell>
          <cell r="C25" t="str">
            <v>PMA</v>
          </cell>
          <cell r="G25">
            <v>12250</v>
          </cell>
        </row>
        <row r="26">
          <cell r="A26" t="str">
            <v>Chine</v>
          </cell>
          <cell r="B26">
            <v>730</v>
          </cell>
          <cell r="C26" t="str">
            <v>PRI&gt;</v>
          </cell>
          <cell r="G26">
            <v>12261</v>
          </cell>
        </row>
        <row r="27">
          <cell r="A27" t="str">
            <v>Cisjordanie et bande de Gaza</v>
          </cell>
          <cell r="B27">
            <v>550</v>
          </cell>
          <cell r="C27" t="str">
            <v>PRI&lt;</v>
          </cell>
          <cell r="D27" t="str">
            <v>PP</v>
          </cell>
          <cell r="G27">
            <v>12262</v>
          </cell>
        </row>
        <row r="28">
          <cell r="A28" t="str">
            <v>Colombie</v>
          </cell>
          <cell r="B28">
            <v>437</v>
          </cell>
          <cell r="C28" t="str">
            <v>PRI&gt;</v>
          </cell>
          <cell r="G28">
            <v>12263</v>
          </cell>
        </row>
        <row r="29">
          <cell r="A29" t="str">
            <v>Comores</v>
          </cell>
          <cell r="B29">
            <v>233</v>
          </cell>
          <cell r="C29" t="str">
            <v>PMA</v>
          </cell>
          <cell r="G29">
            <v>12264</v>
          </cell>
        </row>
        <row r="30">
          <cell r="A30" t="str">
            <v>Congo, Rép.</v>
          </cell>
          <cell r="B30">
            <v>234</v>
          </cell>
          <cell r="C30" t="str">
            <v>PRI&lt;</v>
          </cell>
          <cell r="G30">
            <v>12281</v>
          </cell>
        </row>
        <row r="31">
          <cell r="A31" t="str">
            <v>Congo, Rép. dém.</v>
          </cell>
          <cell r="B31">
            <v>235</v>
          </cell>
          <cell r="C31" t="str">
            <v>PMA</v>
          </cell>
          <cell r="G31">
            <v>12310</v>
          </cell>
        </row>
        <row r="32">
          <cell r="A32" t="str">
            <v>Cook, Îles</v>
          </cell>
          <cell r="B32">
            <v>831</v>
          </cell>
          <cell r="C32" t="str">
            <v>PRI&gt;</v>
          </cell>
          <cell r="G32">
            <v>12320</v>
          </cell>
        </row>
        <row r="33">
          <cell r="A33" t="str">
            <v>Corée, Rép. dém.</v>
          </cell>
          <cell r="B33">
            <v>740</v>
          </cell>
          <cell r="C33" t="str">
            <v>PFR</v>
          </cell>
          <cell r="G33">
            <v>12330</v>
          </cell>
        </row>
        <row r="34">
          <cell r="A34" t="str">
            <v>Costa Rica</v>
          </cell>
          <cell r="B34">
            <v>336</v>
          </cell>
          <cell r="C34" t="str">
            <v>PRI&gt;</v>
          </cell>
          <cell r="G34">
            <v>12340</v>
          </cell>
        </row>
        <row r="35">
          <cell r="A35" t="str">
            <v>Côte d'Ivoire</v>
          </cell>
          <cell r="B35">
            <v>247</v>
          </cell>
          <cell r="C35" t="str">
            <v>PRI&lt;</v>
          </cell>
          <cell r="G35">
            <v>12350</v>
          </cell>
        </row>
        <row r="36">
          <cell r="A36" t="str">
            <v>Cuba</v>
          </cell>
          <cell r="B36">
            <v>338</v>
          </cell>
          <cell r="C36" t="str">
            <v>PRI&gt;</v>
          </cell>
          <cell r="G36">
            <v>12382</v>
          </cell>
        </row>
        <row r="37">
          <cell r="A37" t="str">
            <v>Djibouti</v>
          </cell>
          <cell r="B37">
            <v>274</v>
          </cell>
          <cell r="C37" t="str">
            <v>PMA</v>
          </cell>
          <cell r="G37">
            <v>13010</v>
          </cell>
        </row>
        <row r="38">
          <cell r="A38" t="str">
            <v>Dominicaine, Rép.</v>
          </cell>
          <cell r="B38">
            <v>340</v>
          </cell>
          <cell r="C38" t="str">
            <v>PRI&gt;</v>
          </cell>
          <cell r="G38">
            <v>13096</v>
          </cell>
        </row>
        <row r="39">
          <cell r="A39" t="str">
            <v>Dominique</v>
          </cell>
          <cell r="B39">
            <v>378</v>
          </cell>
          <cell r="C39" t="str">
            <v>PRI&gt;</v>
          </cell>
          <cell r="G39">
            <v>13020</v>
          </cell>
        </row>
        <row r="40">
          <cell r="A40" t="str">
            <v>Egypte</v>
          </cell>
          <cell r="B40">
            <v>142</v>
          </cell>
          <cell r="C40" t="str">
            <v>PRI&lt;</v>
          </cell>
          <cell r="G40">
            <v>13030</v>
          </cell>
        </row>
        <row r="41">
          <cell r="A41" t="str">
            <v>El Salvador</v>
          </cell>
          <cell r="B41">
            <v>342</v>
          </cell>
          <cell r="C41" t="str">
            <v>PRI&lt;</v>
          </cell>
          <cell r="G41">
            <v>13040</v>
          </cell>
        </row>
        <row r="42">
          <cell r="A42" t="str">
            <v>Equateur</v>
          </cell>
          <cell r="B42">
            <v>440</v>
          </cell>
          <cell r="C42" t="str">
            <v>PRI&gt;</v>
          </cell>
          <cell r="G42">
            <v>13081</v>
          </cell>
        </row>
        <row r="43">
          <cell r="A43" t="str">
            <v>Erythrée</v>
          </cell>
          <cell r="B43">
            <v>271</v>
          </cell>
          <cell r="C43" t="str">
            <v>PMA</v>
          </cell>
          <cell r="G43">
            <v>14010</v>
          </cell>
        </row>
        <row r="44">
          <cell r="A44" t="str">
            <v>Ethiopie</v>
          </cell>
          <cell r="B44">
            <v>238</v>
          </cell>
          <cell r="C44" t="str">
            <v>PMA</v>
          </cell>
          <cell r="G44">
            <v>14015</v>
          </cell>
        </row>
        <row r="45">
          <cell r="A45" t="str">
            <v>Ex-République yougoslave de Macédoine ERYM</v>
          </cell>
          <cell r="B45">
            <v>66</v>
          </cell>
          <cell r="C45" t="str">
            <v>PRI&gt;</v>
          </cell>
          <cell r="G45">
            <v>14020</v>
          </cell>
        </row>
        <row r="46">
          <cell r="A46" t="str">
            <v>Fidji</v>
          </cell>
          <cell r="B46">
            <v>832</v>
          </cell>
          <cell r="C46" t="str">
            <v>PRI&gt;</v>
          </cell>
          <cell r="G46">
            <v>14021</v>
          </cell>
        </row>
        <row r="47">
          <cell r="A47" t="str">
            <v>Gabon</v>
          </cell>
          <cell r="B47">
            <v>239</v>
          </cell>
          <cell r="C47" t="str">
            <v>PRI&gt;</v>
          </cell>
          <cell r="G47">
            <v>14022</v>
          </cell>
        </row>
        <row r="48">
          <cell r="A48" t="str">
            <v>Gambie</v>
          </cell>
          <cell r="B48">
            <v>240</v>
          </cell>
          <cell r="C48" t="str">
            <v>PMA</v>
          </cell>
          <cell r="G48">
            <v>14030</v>
          </cell>
        </row>
        <row r="49">
          <cell r="A49" t="str">
            <v>Géorgie</v>
          </cell>
          <cell r="B49">
            <v>612</v>
          </cell>
          <cell r="C49" t="str">
            <v>PRI&lt;</v>
          </cell>
          <cell r="G49">
            <v>14031</v>
          </cell>
        </row>
        <row r="50">
          <cell r="A50" t="str">
            <v>Ghana</v>
          </cell>
          <cell r="B50">
            <v>241</v>
          </cell>
          <cell r="C50" t="str">
            <v>PRI&lt;</v>
          </cell>
          <cell r="G50">
            <v>14032</v>
          </cell>
        </row>
        <row r="51">
          <cell r="A51" t="str">
            <v>Grenade</v>
          </cell>
          <cell r="B51">
            <v>381</v>
          </cell>
          <cell r="C51" t="str">
            <v>PRI&gt;</v>
          </cell>
          <cell r="G51">
            <v>14040</v>
          </cell>
        </row>
        <row r="52">
          <cell r="A52" t="str">
            <v>Guatemala</v>
          </cell>
          <cell r="B52">
            <v>347</v>
          </cell>
          <cell r="C52" t="str">
            <v>PRI&lt;</v>
          </cell>
          <cell r="G52">
            <v>14050</v>
          </cell>
        </row>
        <row r="53">
          <cell r="A53" t="str">
            <v>Guinée</v>
          </cell>
          <cell r="B53">
            <v>243</v>
          </cell>
          <cell r="C53" t="str">
            <v>PMA</v>
          </cell>
          <cell r="G53">
            <v>14081</v>
          </cell>
        </row>
        <row r="54">
          <cell r="A54" t="str">
            <v>Guinée équatoriale</v>
          </cell>
          <cell r="B54">
            <v>245</v>
          </cell>
          <cell r="C54" t="str">
            <v>PRI&gt;</v>
          </cell>
          <cell r="G54">
            <v>15110</v>
          </cell>
        </row>
        <row r="55">
          <cell r="A55" t="str">
            <v>Guinée-Bissau</v>
          </cell>
          <cell r="B55">
            <v>244</v>
          </cell>
          <cell r="C55" t="str">
            <v>PMA</v>
          </cell>
          <cell r="G55">
            <v>15111</v>
          </cell>
        </row>
        <row r="56">
          <cell r="A56" t="str">
            <v>Guyanne</v>
          </cell>
          <cell r="B56">
            <v>446</v>
          </cell>
          <cell r="C56" t="str">
            <v>PRI&gt;</v>
          </cell>
          <cell r="G56">
            <v>15112</v>
          </cell>
        </row>
        <row r="57">
          <cell r="A57" t="str">
            <v>Haïti</v>
          </cell>
          <cell r="B57">
            <v>349</v>
          </cell>
          <cell r="C57" t="str">
            <v>PMA</v>
          </cell>
          <cell r="G57">
            <v>15113</v>
          </cell>
        </row>
        <row r="58">
          <cell r="A58" t="str">
            <v>Honduras</v>
          </cell>
          <cell r="B58">
            <v>351</v>
          </cell>
          <cell r="C58" t="str">
            <v>PRI&lt;</v>
          </cell>
          <cell r="G58">
            <v>15114</v>
          </cell>
        </row>
        <row r="59">
          <cell r="A59" t="str">
            <v>Inde</v>
          </cell>
          <cell r="B59">
            <v>645</v>
          </cell>
          <cell r="C59" t="str">
            <v>PRI&lt;</v>
          </cell>
          <cell r="G59">
            <v>15125</v>
          </cell>
        </row>
        <row r="60">
          <cell r="A60" t="str">
            <v>Indonésie</v>
          </cell>
          <cell r="B60">
            <v>738</v>
          </cell>
          <cell r="C60" t="str">
            <v>PRI&lt;</v>
          </cell>
          <cell r="G60">
            <v>15130</v>
          </cell>
        </row>
        <row r="61">
          <cell r="A61" t="str">
            <v>Irak</v>
          </cell>
          <cell r="B61">
            <v>543</v>
          </cell>
          <cell r="C61" t="str">
            <v>PRI&gt;</v>
          </cell>
          <cell r="G61">
            <v>15142</v>
          </cell>
        </row>
        <row r="62">
          <cell r="A62" t="str">
            <v>Iran</v>
          </cell>
          <cell r="B62">
            <v>540</v>
          </cell>
          <cell r="C62" t="str">
            <v>PRI&gt;</v>
          </cell>
          <cell r="G62">
            <v>15150</v>
          </cell>
        </row>
        <row r="63">
          <cell r="A63" t="str">
            <v>Jamaïque</v>
          </cell>
          <cell r="B63">
            <v>354</v>
          </cell>
          <cell r="C63" t="str">
            <v>PRI&gt;</v>
          </cell>
          <cell r="G63">
            <v>15151</v>
          </cell>
        </row>
        <row r="64">
          <cell r="A64" t="str">
            <v>Jordanie</v>
          </cell>
          <cell r="B64">
            <v>549</v>
          </cell>
          <cell r="C64" t="str">
            <v>PRI&lt;</v>
          </cell>
          <cell r="G64">
            <v>15152</v>
          </cell>
        </row>
        <row r="65">
          <cell r="A65" t="str">
            <v>Kazakhstan</v>
          </cell>
          <cell r="B65">
            <v>613</v>
          </cell>
          <cell r="C65" t="str">
            <v>PRI&gt;</v>
          </cell>
          <cell r="G65">
            <v>15153</v>
          </cell>
        </row>
        <row r="66">
          <cell r="A66" t="str">
            <v>Kenya</v>
          </cell>
          <cell r="B66">
            <v>248</v>
          </cell>
          <cell r="C66" t="str">
            <v>PRI&lt;</v>
          </cell>
          <cell r="G66">
            <v>15160</v>
          </cell>
        </row>
        <row r="67">
          <cell r="A67" t="str">
            <v>Kirghize, Rép.</v>
          </cell>
          <cell r="B67">
            <v>614</v>
          </cell>
          <cell r="C67" t="str">
            <v>PRI&lt;</v>
          </cell>
          <cell r="G67">
            <v>15170</v>
          </cell>
        </row>
        <row r="68">
          <cell r="A68" t="str">
            <v>Kiribati</v>
          </cell>
          <cell r="B68">
            <v>836</v>
          </cell>
          <cell r="C68" t="str">
            <v>PMA</v>
          </cell>
          <cell r="G68">
            <v>15180</v>
          </cell>
        </row>
        <row r="69">
          <cell r="A69" t="str">
            <v>Kosovo</v>
          </cell>
          <cell r="B69">
            <v>57</v>
          </cell>
          <cell r="C69" t="str">
            <v>PRI&lt;</v>
          </cell>
          <cell r="G69">
            <v>15190</v>
          </cell>
        </row>
        <row r="70">
          <cell r="A70" t="str">
            <v>Laos</v>
          </cell>
          <cell r="B70">
            <v>745</v>
          </cell>
          <cell r="C70" t="str">
            <v>PMA</v>
          </cell>
          <cell r="D70" t="str">
            <v>PP</v>
          </cell>
          <cell r="G70">
            <v>15210</v>
          </cell>
        </row>
        <row r="71">
          <cell r="A71" t="str">
            <v>Lesotho</v>
          </cell>
          <cell r="B71">
            <v>249</v>
          </cell>
          <cell r="C71" t="str">
            <v>PMA</v>
          </cell>
          <cell r="G71">
            <v>15220</v>
          </cell>
        </row>
        <row r="72">
          <cell r="A72" t="str">
            <v>Liban</v>
          </cell>
          <cell r="B72">
            <v>555</v>
          </cell>
          <cell r="C72" t="str">
            <v>PRI&gt;</v>
          </cell>
          <cell r="G72">
            <v>15230</v>
          </cell>
        </row>
        <row r="73">
          <cell r="A73" t="str">
            <v>Liberia</v>
          </cell>
          <cell r="B73">
            <v>251</v>
          </cell>
          <cell r="C73" t="str">
            <v>PMA</v>
          </cell>
          <cell r="G73">
            <v>15240</v>
          </cell>
        </row>
        <row r="74">
          <cell r="A74" t="str">
            <v>Libye</v>
          </cell>
          <cell r="B74">
            <v>133</v>
          </cell>
          <cell r="C74" t="str">
            <v>PRI&gt;</v>
          </cell>
          <cell r="G74">
            <v>15250</v>
          </cell>
        </row>
        <row r="75">
          <cell r="A75" t="str">
            <v>Madagascar</v>
          </cell>
          <cell r="B75">
            <v>252</v>
          </cell>
          <cell r="C75" t="str">
            <v>PMA</v>
          </cell>
          <cell r="G75">
            <v>15261</v>
          </cell>
        </row>
        <row r="76">
          <cell r="A76" t="str">
            <v>Malaisie</v>
          </cell>
          <cell r="B76">
            <v>751</v>
          </cell>
          <cell r="C76" t="str">
            <v>PRI&gt;</v>
          </cell>
          <cell r="G76">
            <v>16010</v>
          </cell>
        </row>
        <row r="77">
          <cell r="A77" t="str">
            <v>Malawi</v>
          </cell>
          <cell r="B77">
            <v>253</v>
          </cell>
          <cell r="C77" t="str">
            <v>PMA</v>
          </cell>
          <cell r="G77">
            <v>16020</v>
          </cell>
        </row>
        <row r="78">
          <cell r="A78" t="str">
            <v>Maldives</v>
          </cell>
          <cell r="B78">
            <v>655</v>
          </cell>
          <cell r="C78" t="str">
            <v>PRI&gt;</v>
          </cell>
          <cell r="G78">
            <v>16030</v>
          </cell>
        </row>
        <row r="79">
          <cell r="A79" t="str">
            <v>Mali</v>
          </cell>
          <cell r="B79">
            <v>255</v>
          </cell>
          <cell r="C79" t="str">
            <v>PMA</v>
          </cell>
          <cell r="D79" t="str">
            <v>PP</v>
          </cell>
          <cell r="G79">
            <v>16040</v>
          </cell>
        </row>
        <row r="80">
          <cell r="A80" t="str">
            <v>Maroc</v>
          </cell>
          <cell r="B80">
            <v>136</v>
          </cell>
          <cell r="C80" t="str">
            <v>PRI&lt;</v>
          </cell>
          <cell r="G80">
            <v>16050</v>
          </cell>
        </row>
        <row r="81">
          <cell r="A81" t="str">
            <v>Marshall, Îles</v>
          </cell>
          <cell r="B81">
            <v>859</v>
          </cell>
          <cell r="C81" t="str">
            <v>PRI&gt;</v>
          </cell>
          <cell r="G81">
            <v>16061</v>
          </cell>
        </row>
        <row r="82">
          <cell r="A82" t="str">
            <v>Îles Maurice</v>
          </cell>
          <cell r="B82">
            <v>257</v>
          </cell>
          <cell r="C82" t="str">
            <v>PRI&gt;</v>
          </cell>
          <cell r="G82">
            <v>16062</v>
          </cell>
        </row>
        <row r="83">
          <cell r="A83" t="str">
            <v>Mauritanie</v>
          </cell>
          <cell r="B83">
            <v>256</v>
          </cell>
          <cell r="C83" t="str">
            <v>PMA</v>
          </cell>
          <cell r="G83">
            <v>16063</v>
          </cell>
        </row>
        <row r="84">
          <cell r="A84" t="str">
            <v>Mexique</v>
          </cell>
          <cell r="B84">
            <v>358</v>
          </cell>
          <cell r="C84" t="str">
            <v>PRI&gt;</v>
          </cell>
          <cell r="G84">
            <v>16064</v>
          </cell>
        </row>
        <row r="85">
          <cell r="A85" t="str">
            <v>Micronésie, Etats fédérés</v>
          </cell>
          <cell r="B85">
            <v>860</v>
          </cell>
          <cell r="C85" t="str">
            <v>PRI&lt;</v>
          </cell>
          <cell r="G85">
            <v>16070</v>
          </cell>
        </row>
        <row r="86">
          <cell r="A86" t="str">
            <v>Moldavie</v>
          </cell>
          <cell r="B86">
            <v>93</v>
          </cell>
          <cell r="C86" t="str">
            <v>PRI&lt;</v>
          </cell>
          <cell r="G86">
            <v>16080</v>
          </cell>
        </row>
        <row r="87">
          <cell r="A87" t="str">
            <v>Mongolie</v>
          </cell>
          <cell r="B87">
            <v>753</v>
          </cell>
          <cell r="C87" t="str">
            <v>PRI&lt;</v>
          </cell>
          <cell r="G87">
            <v>21010</v>
          </cell>
        </row>
        <row r="88">
          <cell r="A88" t="str">
            <v>Monténégro</v>
          </cell>
          <cell r="B88">
            <v>65</v>
          </cell>
          <cell r="C88" t="str">
            <v>PRI&gt;</v>
          </cell>
          <cell r="G88">
            <v>21020</v>
          </cell>
        </row>
        <row r="89">
          <cell r="A89" t="str">
            <v>Montserrat</v>
          </cell>
          <cell r="B89">
            <v>385</v>
          </cell>
          <cell r="C89" t="str">
            <v>PRI&gt;</v>
          </cell>
          <cell r="G89">
            <v>21030</v>
          </cell>
        </row>
        <row r="90">
          <cell r="A90" t="str">
            <v>Mozambique</v>
          </cell>
          <cell r="B90">
            <v>259</v>
          </cell>
          <cell r="C90" t="str">
            <v>PMA</v>
          </cell>
          <cell r="G90">
            <v>21040</v>
          </cell>
        </row>
        <row r="91">
          <cell r="A91" t="str">
            <v>Myanmar</v>
          </cell>
          <cell r="B91">
            <v>635</v>
          </cell>
          <cell r="C91" t="str">
            <v>PMA</v>
          </cell>
          <cell r="G91">
            <v>21050</v>
          </cell>
        </row>
        <row r="92">
          <cell r="A92" t="str">
            <v>Namibie</v>
          </cell>
          <cell r="B92">
            <v>275</v>
          </cell>
          <cell r="C92" t="str">
            <v>PRI&gt;</v>
          </cell>
          <cell r="G92">
            <v>21061</v>
          </cell>
        </row>
        <row r="93">
          <cell r="A93" t="str">
            <v>Nauru</v>
          </cell>
          <cell r="B93">
            <v>845</v>
          </cell>
          <cell r="C93" t="str">
            <v>PRI&gt;</v>
          </cell>
          <cell r="G93">
            <v>21081</v>
          </cell>
        </row>
        <row r="94">
          <cell r="A94" t="str">
            <v>Népal</v>
          </cell>
          <cell r="B94">
            <v>660</v>
          </cell>
          <cell r="C94" t="str">
            <v>PMA</v>
          </cell>
          <cell r="G94">
            <v>22010</v>
          </cell>
        </row>
        <row r="95">
          <cell r="A95" t="str">
            <v>Nicaragua</v>
          </cell>
          <cell r="B95">
            <v>364</v>
          </cell>
          <cell r="C95" t="str">
            <v>PRI&lt;</v>
          </cell>
          <cell r="D95" t="str">
            <v>PP</v>
          </cell>
          <cell r="G95">
            <v>22020</v>
          </cell>
        </row>
        <row r="96">
          <cell r="A96" t="str">
            <v>Niger</v>
          </cell>
          <cell r="B96">
            <v>260</v>
          </cell>
          <cell r="C96" t="str">
            <v>PMA</v>
          </cell>
          <cell r="D96" t="str">
            <v>PP</v>
          </cell>
          <cell r="G96">
            <v>22030</v>
          </cell>
        </row>
        <row r="97">
          <cell r="A97" t="str">
            <v>Nigéria</v>
          </cell>
          <cell r="B97">
            <v>261</v>
          </cell>
          <cell r="C97" t="str">
            <v>PRI&lt;</v>
          </cell>
          <cell r="G97">
            <v>22040</v>
          </cell>
        </row>
        <row r="98">
          <cell r="A98" t="str">
            <v>Niue</v>
          </cell>
          <cell r="B98">
            <v>856</v>
          </cell>
          <cell r="C98" t="str">
            <v>PRI&gt;</v>
          </cell>
          <cell r="G98">
            <v>23110</v>
          </cell>
        </row>
        <row r="99">
          <cell r="A99" t="str">
            <v>Ouganda</v>
          </cell>
          <cell r="B99">
            <v>285</v>
          </cell>
          <cell r="C99" t="str">
            <v>PMA</v>
          </cell>
          <cell r="G99">
            <v>23111</v>
          </cell>
        </row>
        <row r="100">
          <cell r="A100" t="str">
            <v>Ouzbékistan</v>
          </cell>
          <cell r="B100">
            <v>617</v>
          </cell>
          <cell r="C100" t="str">
            <v>PRI&lt;</v>
          </cell>
          <cell r="G100">
            <v>23112</v>
          </cell>
        </row>
        <row r="101">
          <cell r="A101" t="str">
            <v>Pakistan</v>
          </cell>
          <cell r="B101">
            <v>665</v>
          </cell>
          <cell r="C101" t="str">
            <v>PRI&lt;</v>
          </cell>
          <cell r="G101">
            <v>23181</v>
          </cell>
        </row>
        <row r="102">
          <cell r="A102" t="str">
            <v>Palau</v>
          </cell>
          <cell r="B102">
            <v>861</v>
          </cell>
          <cell r="C102" t="str">
            <v>PRI&gt;</v>
          </cell>
          <cell r="G102">
            <v>23182</v>
          </cell>
        </row>
        <row r="103">
          <cell r="A103" t="str">
            <v>Panama</v>
          </cell>
          <cell r="B103">
            <v>366</v>
          </cell>
          <cell r="C103" t="str">
            <v>PRI&gt;</v>
          </cell>
          <cell r="G103">
            <v>23183</v>
          </cell>
        </row>
        <row r="104">
          <cell r="A104" t="str">
            <v>Papouasie-Nlle-Guinée</v>
          </cell>
          <cell r="B104">
            <v>862</v>
          </cell>
          <cell r="C104" t="str">
            <v>PRI&lt;</v>
          </cell>
          <cell r="G104">
            <v>23210</v>
          </cell>
        </row>
        <row r="105">
          <cell r="A105" t="str">
            <v>Paraguay</v>
          </cell>
          <cell r="B105">
            <v>451</v>
          </cell>
          <cell r="C105" t="str">
            <v>PRI&gt;</v>
          </cell>
          <cell r="G105">
            <v>23220</v>
          </cell>
        </row>
        <row r="106">
          <cell r="A106" t="str">
            <v>Pérou</v>
          </cell>
          <cell r="B106">
            <v>454</v>
          </cell>
          <cell r="C106" t="str">
            <v>PRI&gt;</v>
          </cell>
          <cell r="G106">
            <v>23230</v>
          </cell>
        </row>
        <row r="107">
          <cell r="A107" t="str">
            <v>Philippines</v>
          </cell>
          <cell r="B107">
            <v>755</v>
          </cell>
          <cell r="C107" t="str">
            <v>PRI&lt;</v>
          </cell>
          <cell r="G107">
            <v>23231</v>
          </cell>
        </row>
        <row r="108">
          <cell r="A108" t="str">
            <v>Rwanda</v>
          </cell>
          <cell r="B108">
            <v>266</v>
          </cell>
          <cell r="C108" t="str">
            <v>PMA</v>
          </cell>
          <cell r="G108">
            <v>23232</v>
          </cell>
        </row>
        <row r="109">
          <cell r="A109" t="str">
            <v>Salomon, Îles</v>
          </cell>
          <cell r="B109">
            <v>866</v>
          </cell>
          <cell r="C109" t="str">
            <v>PMA</v>
          </cell>
          <cell r="G109">
            <v>23240</v>
          </cell>
        </row>
        <row r="110">
          <cell r="A110" t="str">
            <v>Samoa</v>
          </cell>
          <cell r="B110">
            <v>880</v>
          </cell>
          <cell r="C110" t="str">
            <v>PRI&gt;</v>
          </cell>
          <cell r="G110">
            <v>23250</v>
          </cell>
        </row>
        <row r="111">
          <cell r="A111" t="str">
            <v>Sao Tomé et Principé</v>
          </cell>
          <cell r="B111">
            <v>268</v>
          </cell>
          <cell r="C111" t="str">
            <v>PMA</v>
          </cell>
          <cell r="G111">
            <v>23260</v>
          </cell>
        </row>
        <row r="112">
          <cell r="A112" t="str">
            <v>Sénégal</v>
          </cell>
          <cell r="B112">
            <v>269</v>
          </cell>
          <cell r="C112" t="str">
            <v>PMA</v>
          </cell>
          <cell r="D112" t="str">
            <v>PP</v>
          </cell>
          <cell r="G112">
            <v>23270</v>
          </cell>
        </row>
        <row r="113">
          <cell r="A113" t="str">
            <v>Serbie</v>
          </cell>
          <cell r="B113">
            <v>63</v>
          </cell>
          <cell r="C113" t="str">
            <v>PRI&gt;</v>
          </cell>
          <cell r="G113">
            <v>23310</v>
          </cell>
        </row>
        <row r="114">
          <cell r="A114" t="str">
            <v>Sierra Leone</v>
          </cell>
          <cell r="B114">
            <v>272</v>
          </cell>
          <cell r="C114" t="str">
            <v>PMA</v>
          </cell>
          <cell r="G114">
            <v>23320</v>
          </cell>
        </row>
        <row r="115">
          <cell r="A115" t="str">
            <v>Somalie</v>
          </cell>
          <cell r="B115">
            <v>273</v>
          </cell>
          <cell r="C115" t="str">
            <v>PMA</v>
          </cell>
          <cell r="G115">
            <v>23330</v>
          </cell>
        </row>
        <row r="116">
          <cell r="A116" t="str">
            <v>Soudan</v>
          </cell>
          <cell r="B116">
            <v>278</v>
          </cell>
          <cell r="C116" t="str">
            <v>PMA</v>
          </cell>
          <cell r="G116">
            <v>23340</v>
          </cell>
        </row>
        <row r="117">
          <cell r="A117" t="str">
            <v>Soudan du Sud</v>
          </cell>
          <cell r="B117">
            <v>279</v>
          </cell>
          <cell r="C117" t="str">
            <v>PMA</v>
          </cell>
          <cell r="G117">
            <v>23350</v>
          </cell>
        </row>
        <row r="118">
          <cell r="A118" t="str">
            <v>Sri Lanka</v>
          </cell>
          <cell r="B118">
            <v>640</v>
          </cell>
          <cell r="C118" t="str">
            <v>PRI&lt;</v>
          </cell>
          <cell r="G118">
            <v>23360</v>
          </cell>
        </row>
        <row r="119">
          <cell r="A119" t="str">
            <v>Ste Lucie</v>
          </cell>
          <cell r="B119">
            <v>383</v>
          </cell>
          <cell r="C119" t="str">
            <v>PRI&gt;</v>
          </cell>
          <cell r="G119">
            <v>23410</v>
          </cell>
        </row>
        <row r="120">
          <cell r="A120" t="str">
            <v>Ste-Hélène</v>
          </cell>
          <cell r="B120">
            <v>276</v>
          </cell>
          <cell r="C120" t="str">
            <v>PRI&gt;</v>
          </cell>
          <cell r="G120">
            <v>23510</v>
          </cell>
        </row>
        <row r="121">
          <cell r="A121" t="str">
            <v>St-Vincent et Grenadines</v>
          </cell>
          <cell r="B121">
            <v>384</v>
          </cell>
          <cell r="C121" t="str">
            <v>PRI&gt;</v>
          </cell>
          <cell r="G121">
            <v>23610</v>
          </cell>
        </row>
        <row r="122">
          <cell r="A122" t="str">
            <v>Suriname</v>
          </cell>
          <cell r="B122">
            <v>457</v>
          </cell>
          <cell r="C122" t="str">
            <v>PRI&gt;</v>
          </cell>
          <cell r="G122">
            <v>23620</v>
          </cell>
        </row>
        <row r="123">
          <cell r="A123" t="str">
            <v>Swaziland</v>
          </cell>
          <cell r="B123">
            <v>280</v>
          </cell>
          <cell r="C123" t="str">
            <v>PRI&lt;</v>
          </cell>
          <cell r="G123">
            <v>23630</v>
          </cell>
        </row>
        <row r="124">
          <cell r="A124" t="str">
            <v>Syrie</v>
          </cell>
          <cell r="B124">
            <v>573</v>
          </cell>
          <cell r="C124" t="str">
            <v>PRI&lt;</v>
          </cell>
          <cell r="G124">
            <v>23631</v>
          </cell>
        </row>
        <row r="125">
          <cell r="A125" t="str">
            <v>Tadjikistan</v>
          </cell>
          <cell r="B125">
            <v>615</v>
          </cell>
          <cell r="C125" t="str">
            <v>PRI&lt;</v>
          </cell>
          <cell r="G125">
            <v>23640</v>
          </cell>
        </row>
        <row r="126">
          <cell r="A126" t="str">
            <v>Tanzanie</v>
          </cell>
          <cell r="B126">
            <v>282</v>
          </cell>
          <cell r="C126" t="str">
            <v>PMA</v>
          </cell>
          <cell r="G126">
            <v>23641</v>
          </cell>
        </row>
        <row r="127">
          <cell r="A127" t="str">
            <v>Tchad</v>
          </cell>
          <cell r="B127">
            <v>232</v>
          </cell>
          <cell r="C127" t="str">
            <v>PMA</v>
          </cell>
          <cell r="G127">
            <v>23642</v>
          </cell>
        </row>
        <row r="128">
          <cell r="A128" t="str">
            <v>Thaïlande</v>
          </cell>
          <cell r="B128">
            <v>764</v>
          </cell>
          <cell r="C128" t="str">
            <v>PRI&gt;</v>
          </cell>
          <cell r="G128">
            <v>24010</v>
          </cell>
        </row>
        <row r="129">
          <cell r="A129" t="str">
            <v>Timor-Leste</v>
          </cell>
          <cell r="B129">
            <v>765</v>
          </cell>
          <cell r="C129" t="str">
            <v>PMA</v>
          </cell>
          <cell r="G129">
            <v>24020</v>
          </cell>
        </row>
        <row r="130">
          <cell r="A130" t="str">
            <v>Togo</v>
          </cell>
          <cell r="B130">
            <v>283</v>
          </cell>
          <cell r="C130" t="str">
            <v>PMA</v>
          </cell>
          <cell r="G130">
            <v>24030</v>
          </cell>
        </row>
        <row r="131">
          <cell r="A131" t="str">
            <v>Tokelau</v>
          </cell>
          <cell r="B131">
            <v>868</v>
          </cell>
          <cell r="C131" t="str">
            <v>PRI&lt;</v>
          </cell>
          <cell r="G131">
            <v>24040</v>
          </cell>
        </row>
        <row r="132">
          <cell r="A132" t="str">
            <v>Tonga</v>
          </cell>
          <cell r="B132">
            <v>870</v>
          </cell>
          <cell r="C132" t="str">
            <v>PRI&gt;</v>
          </cell>
          <cell r="G132">
            <v>24050</v>
          </cell>
        </row>
        <row r="133">
          <cell r="A133" t="str">
            <v>Tunisie</v>
          </cell>
          <cell r="B133">
            <v>139</v>
          </cell>
          <cell r="C133" t="str">
            <v>PRI&lt;</v>
          </cell>
          <cell r="G133">
            <v>24081</v>
          </cell>
        </row>
        <row r="134">
          <cell r="A134" t="str">
            <v>Turkménistan</v>
          </cell>
          <cell r="B134">
            <v>616</v>
          </cell>
          <cell r="C134" t="str">
            <v>PRI&gt;</v>
          </cell>
          <cell r="G134">
            <v>25010</v>
          </cell>
        </row>
        <row r="135">
          <cell r="A135" t="str">
            <v>Turquie</v>
          </cell>
          <cell r="B135">
            <v>55</v>
          </cell>
          <cell r="C135" t="str">
            <v>PRI&gt;</v>
          </cell>
          <cell r="G135">
            <v>25020</v>
          </cell>
        </row>
        <row r="136">
          <cell r="A136" t="str">
            <v>Tuvalu</v>
          </cell>
          <cell r="B136">
            <v>872</v>
          </cell>
          <cell r="C136" t="str">
            <v>PMA</v>
          </cell>
          <cell r="G136">
            <v>25030</v>
          </cell>
        </row>
        <row r="137">
          <cell r="A137" t="str">
            <v>Ukraine</v>
          </cell>
          <cell r="B137">
            <v>85</v>
          </cell>
          <cell r="C137" t="str">
            <v>PRI&lt;</v>
          </cell>
          <cell r="G137">
            <v>25040</v>
          </cell>
        </row>
        <row r="138">
          <cell r="A138" t="str">
            <v>Vanuatu</v>
          </cell>
          <cell r="B138">
            <v>854</v>
          </cell>
          <cell r="C138" t="str">
            <v>PMA</v>
          </cell>
          <cell r="G138">
            <v>31110</v>
          </cell>
        </row>
        <row r="139">
          <cell r="A139" t="str">
            <v>Venezuela</v>
          </cell>
          <cell r="B139">
            <v>463</v>
          </cell>
          <cell r="C139" t="str">
            <v>PRI&gt;</v>
          </cell>
          <cell r="G139">
            <v>31120</v>
          </cell>
        </row>
        <row r="140">
          <cell r="A140" t="str">
            <v>Vietnam</v>
          </cell>
          <cell r="B140">
            <v>769</v>
          </cell>
          <cell r="C140" t="str">
            <v>PRI&lt;</v>
          </cell>
          <cell r="G140">
            <v>31130</v>
          </cell>
        </row>
        <row r="141">
          <cell r="A141" t="str">
            <v>Wallis &amp; Futuna</v>
          </cell>
          <cell r="B141">
            <v>876</v>
          </cell>
          <cell r="C141" t="str">
            <v>PRI&gt;</v>
          </cell>
          <cell r="G141">
            <v>31140</v>
          </cell>
        </row>
        <row r="142">
          <cell r="A142" t="str">
            <v>Yémen</v>
          </cell>
          <cell r="B142">
            <v>580</v>
          </cell>
          <cell r="C142" t="str">
            <v>PMA</v>
          </cell>
          <cell r="G142">
            <v>31150</v>
          </cell>
        </row>
        <row r="143">
          <cell r="A143" t="str">
            <v>Zambie</v>
          </cell>
          <cell r="B143">
            <v>288</v>
          </cell>
          <cell r="C143" t="str">
            <v>PMA</v>
          </cell>
          <cell r="G143">
            <v>31161</v>
          </cell>
        </row>
        <row r="144">
          <cell r="A144" t="str">
            <v>Zimbabwe</v>
          </cell>
          <cell r="B144">
            <v>265</v>
          </cell>
          <cell r="C144" t="str">
            <v>PFR</v>
          </cell>
          <cell r="G144">
            <v>31162</v>
          </cell>
        </row>
        <row r="145">
          <cell r="A145" t="str">
            <v>Afrique australe, régional</v>
          </cell>
          <cell r="B145">
            <v>1029</v>
          </cell>
          <cell r="C145" t="str">
            <v>REG</v>
          </cell>
          <cell r="G145">
            <v>31163</v>
          </cell>
        </row>
        <row r="146">
          <cell r="A146" t="str">
            <v>Afrique centrale, régional</v>
          </cell>
          <cell r="B146">
            <v>1028</v>
          </cell>
          <cell r="C146" t="str">
            <v>REG</v>
          </cell>
          <cell r="G146">
            <v>31164</v>
          </cell>
        </row>
        <row r="147">
          <cell r="A147" t="str">
            <v>Afrique de l'est, régional</v>
          </cell>
          <cell r="B147">
            <v>1027</v>
          </cell>
          <cell r="C147" t="str">
            <v>REG</v>
          </cell>
          <cell r="G147">
            <v>31165</v>
          </cell>
        </row>
        <row r="148">
          <cell r="A148" t="str">
            <v>Afrique occidentale, régional</v>
          </cell>
          <cell r="B148">
            <v>1030</v>
          </cell>
          <cell r="C148" t="str">
            <v>REG</v>
          </cell>
          <cell r="G148">
            <v>31166</v>
          </cell>
        </row>
        <row r="149">
          <cell r="A149" t="str">
            <v>Afrique, régional</v>
          </cell>
          <cell r="B149">
            <v>298</v>
          </cell>
          <cell r="C149" t="str">
            <v>REG</v>
          </cell>
          <cell r="G149">
            <v>31181</v>
          </cell>
        </row>
        <row r="150">
          <cell r="A150" t="str">
            <v>Amérique centrale, régional</v>
          </cell>
          <cell r="B150">
            <v>1032</v>
          </cell>
          <cell r="C150" t="str">
            <v>REG</v>
          </cell>
          <cell r="G150">
            <v>31182</v>
          </cell>
        </row>
        <row r="151">
          <cell r="A151" t="str">
            <v>Amérique du Sud, régional</v>
          </cell>
          <cell r="B151">
            <v>489</v>
          </cell>
          <cell r="C151" t="str">
            <v>REG</v>
          </cell>
          <cell r="G151">
            <v>31191</v>
          </cell>
        </row>
        <row r="152">
          <cell r="A152" t="str">
            <v>Amérique, régional</v>
          </cell>
          <cell r="B152">
            <v>498</v>
          </cell>
          <cell r="C152" t="str">
            <v>REG</v>
          </cell>
          <cell r="G152">
            <v>31192</v>
          </cell>
        </row>
        <row r="153">
          <cell r="A153" t="str">
            <v>Asie centrale, régional</v>
          </cell>
          <cell r="B153">
            <v>619</v>
          </cell>
          <cell r="C153" t="str">
            <v>REG</v>
          </cell>
          <cell r="G153">
            <v>31193</v>
          </cell>
        </row>
        <row r="154">
          <cell r="A154" t="str">
            <v>Asie du Sud &amp; C., régional</v>
          </cell>
          <cell r="B154">
            <v>689</v>
          </cell>
          <cell r="C154" t="str">
            <v>REG</v>
          </cell>
          <cell r="G154">
            <v>31194</v>
          </cell>
        </row>
        <row r="155">
          <cell r="A155" t="str">
            <v>Asie du Sud, régional</v>
          </cell>
          <cell r="B155">
            <v>679</v>
          </cell>
          <cell r="C155" t="str">
            <v>REG</v>
          </cell>
          <cell r="G155">
            <v>31195</v>
          </cell>
        </row>
        <row r="156">
          <cell r="A156" t="str">
            <v>Asie, régional</v>
          </cell>
          <cell r="B156">
            <v>798</v>
          </cell>
          <cell r="C156" t="str">
            <v>REG</v>
          </cell>
          <cell r="G156">
            <v>31210</v>
          </cell>
        </row>
        <row r="157">
          <cell r="A157" t="str">
            <v>Caraïbes et Amérique centrale, régional</v>
          </cell>
          <cell r="B157">
            <v>389</v>
          </cell>
          <cell r="C157" t="str">
            <v>REG</v>
          </cell>
          <cell r="G157">
            <v>31220</v>
          </cell>
        </row>
        <row r="158">
          <cell r="A158" t="str">
            <v>Caraïbes, régional</v>
          </cell>
          <cell r="B158">
            <v>1031</v>
          </cell>
          <cell r="C158" t="str">
            <v>REG</v>
          </cell>
          <cell r="G158">
            <v>31261</v>
          </cell>
        </row>
        <row r="159">
          <cell r="A159" t="str">
            <v>Etats ex-Yougoslavie non spécifié</v>
          </cell>
          <cell r="B159">
            <v>88</v>
          </cell>
          <cell r="C159" t="str">
            <v>REG</v>
          </cell>
          <cell r="G159">
            <v>31281</v>
          </cell>
        </row>
        <row r="160">
          <cell r="A160" t="str">
            <v>Europe, régional</v>
          </cell>
          <cell r="B160">
            <v>89</v>
          </cell>
          <cell r="C160" t="str">
            <v>REG</v>
          </cell>
          <cell r="G160">
            <v>31282</v>
          </cell>
        </row>
        <row r="161">
          <cell r="A161" t="str">
            <v>Extrême-Orient, régional</v>
          </cell>
          <cell r="B161">
            <v>789</v>
          </cell>
          <cell r="C161" t="str">
            <v>REG</v>
          </cell>
          <cell r="G161">
            <v>31291</v>
          </cell>
        </row>
        <row r="162">
          <cell r="A162" t="str">
            <v>Mélanésie, régional</v>
          </cell>
          <cell r="B162">
            <v>1033</v>
          </cell>
          <cell r="C162" t="str">
            <v>REG</v>
          </cell>
          <cell r="G162">
            <v>31310</v>
          </cell>
        </row>
        <row r="163">
          <cell r="A163" t="str">
            <v>Micronésie, régional</v>
          </cell>
          <cell r="B163">
            <v>1034</v>
          </cell>
          <cell r="C163" t="str">
            <v>REG</v>
          </cell>
          <cell r="G163">
            <v>31320</v>
          </cell>
        </row>
        <row r="164">
          <cell r="A164" t="str">
            <v>Moyen-Orient, régional</v>
          </cell>
          <cell r="B164">
            <v>589</v>
          </cell>
          <cell r="C164" t="str">
            <v>REG</v>
          </cell>
          <cell r="G164">
            <v>31381</v>
          </cell>
        </row>
        <row r="165">
          <cell r="A165" t="str">
            <v>Nord du Sahara, régional</v>
          </cell>
          <cell r="B165">
            <v>189</v>
          </cell>
          <cell r="C165" t="str">
            <v>REG</v>
          </cell>
          <cell r="G165">
            <v>31382</v>
          </cell>
        </row>
        <row r="166">
          <cell r="A166" t="str">
            <v>Océanie, régional</v>
          </cell>
          <cell r="B166">
            <v>889</v>
          </cell>
          <cell r="C166" t="str">
            <v>REG</v>
          </cell>
          <cell r="G166">
            <v>31391</v>
          </cell>
        </row>
        <row r="167">
          <cell r="A167" t="str">
            <v>Pays en développement, non spécifié</v>
          </cell>
          <cell r="B167">
            <v>998</v>
          </cell>
          <cell r="C167" t="str">
            <v>NSP</v>
          </cell>
          <cell r="G167">
            <v>32110</v>
          </cell>
        </row>
        <row r="168">
          <cell r="A168" t="str">
            <v>Polynésie, régional</v>
          </cell>
          <cell r="B168">
            <v>1035</v>
          </cell>
          <cell r="C168" t="str">
            <v>REG</v>
          </cell>
          <cell r="G168">
            <v>32120</v>
          </cell>
        </row>
        <row r="169">
          <cell r="A169" t="str">
            <v>Sud du Sahara, régional</v>
          </cell>
          <cell r="B169">
            <v>289</v>
          </cell>
          <cell r="C169" t="str">
            <v>REG</v>
          </cell>
          <cell r="G169">
            <v>32130</v>
          </cell>
        </row>
        <row r="170">
          <cell r="G170">
            <v>32140</v>
          </cell>
        </row>
        <row r="171">
          <cell r="G171">
            <v>32161</v>
          </cell>
        </row>
        <row r="172">
          <cell r="G172">
            <v>32162</v>
          </cell>
        </row>
        <row r="173">
          <cell r="G173">
            <v>32163</v>
          </cell>
        </row>
        <row r="174">
          <cell r="G174">
            <v>32164</v>
          </cell>
        </row>
        <row r="175">
          <cell r="G175">
            <v>32165</v>
          </cell>
        </row>
        <row r="176">
          <cell r="G176">
            <v>32166</v>
          </cell>
        </row>
        <row r="177">
          <cell r="G177">
            <v>32167</v>
          </cell>
        </row>
        <row r="178">
          <cell r="G178">
            <v>32168</v>
          </cell>
        </row>
        <row r="179">
          <cell r="G179">
            <v>32169</v>
          </cell>
        </row>
        <row r="180">
          <cell r="G180">
            <v>32170</v>
          </cell>
        </row>
        <row r="181">
          <cell r="G181">
            <v>32171</v>
          </cell>
        </row>
        <row r="182">
          <cell r="G182">
            <v>32172</v>
          </cell>
        </row>
        <row r="183">
          <cell r="G183">
            <v>32173</v>
          </cell>
        </row>
        <row r="184">
          <cell r="G184">
            <v>32174</v>
          </cell>
        </row>
        <row r="185">
          <cell r="G185">
            <v>32182</v>
          </cell>
        </row>
        <row r="186">
          <cell r="G186">
            <v>32210</v>
          </cell>
        </row>
        <row r="187">
          <cell r="G187">
            <v>32220</v>
          </cell>
        </row>
        <row r="188">
          <cell r="G188">
            <v>32261</v>
          </cell>
        </row>
        <row r="189">
          <cell r="G189">
            <v>32262</v>
          </cell>
        </row>
        <row r="190">
          <cell r="G190">
            <v>32263</v>
          </cell>
        </row>
        <row r="191">
          <cell r="G191">
            <v>32264</v>
          </cell>
        </row>
        <row r="192">
          <cell r="G192">
            <v>32265</v>
          </cell>
        </row>
        <row r="193">
          <cell r="G193">
            <v>32266</v>
          </cell>
        </row>
        <row r="194">
          <cell r="G194">
            <v>32267</v>
          </cell>
        </row>
        <row r="195">
          <cell r="G195">
            <v>32268</v>
          </cell>
        </row>
        <row r="196">
          <cell r="G196">
            <v>32310</v>
          </cell>
        </row>
        <row r="197">
          <cell r="G197">
            <v>33110</v>
          </cell>
        </row>
        <row r="198">
          <cell r="G198">
            <v>33120</v>
          </cell>
        </row>
        <row r="199">
          <cell r="G199">
            <v>33130</v>
          </cell>
        </row>
        <row r="200">
          <cell r="G200">
            <v>33140</v>
          </cell>
        </row>
        <row r="201">
          <cell r="G201">
            <v>33150</v>
          </cell>
        </row>
        <row r="202">
          <cell r="G202">
            <v>33181</v>
          </cell>
        </row>
        <row r="203">
          <cell r="G203">
            <v>33210</v>
          </cell>
        </row>
        <row r="204">
          <cell r="G204">
            <v>41010</v>
          </cell>
        </row>
        <row r="205">
          <cell r="G205">
            <v>41020</v>
          </cell>
        </row>
        <row r="206">
          <cell r="G206">
            <v>41030</v>
          </cell>
        </row>
        <row r="207">
          <cell r="G207">
            <v>41040</v>
          </cell>
        </row>
        <row r="208">
          <cell r="G208">
            <v>41081</v>
          </cell>
        </row>
        <row r="209">
          <cell r="G209">
            <v>41082</v>
          </cell>
        </row>
        <row r="210">
          <cell r="G210">
            <v>43010</v>
          </cell>
        </row>
        <row r="211">
          <cell r="G211">
            <v>43030</v>
          </cell>
        </row>
        <row r="212">
          <cell r="G212">
            <v>43032</v>
          </cell>
        </row>
        <row r="213">
          <cell r="G213">
            <v>43040</v>
          </cell>
        </row>
        <row r="214">
          <cell r="G214">
            <v>43041</v>
          </cell>
        </row>
        <row r="215">
          <cell r="G215">
            <v>43042</v>
          </cell>
        </row>
        <row r="216">
          <cell r="G216">
            <v>43050</v>
          </cell>
        </row>
        <row r="217">
          <cell r="G217">
            <v>43060</v>
          </cell>
        </row>
        <row r="218">
          <cell r="G218">
            <v>43071</v>
          </cell>
        </row>
        <row r="219">
          <cell r="G219">
            <v>43072</v>
          </cell>
        </row>
        <row r="220">
          <cell r="G220">
            <v>43073</v>
          </cell>
        </row>
        <row r="221">
          <cell r="G221">
            <v>43081</v>
          </cell>
        </row>
        <row r="222">
          <cell r="G222">
            <v>43082</v>
          </cell>
        </row>
        <row r="223">
          <cell r="G223">
            <v>51010</v>
          </cell>
        </row>
        <row r="224">
          <cell r="G224">
            <v>52010</v>
          </cell>
        </row>
        <row r="225">
          <cell r="G225">
            <v>53030</v>
          </cell>
        </row>
        <row r="226">
          <cell r="G226">
            <v>53040</v>
          </cell>
        </row>
        <row r="227">
          <cell r="G227">
            <v>60010</v>
          </cell>
        </row>
        <row r="228">
          <cell r="G228">
            <v>60020</v>
          </cell>
        </row>
        <row r="229">
          <cell r="G229">
            <v>60030</v>
          </cell>
        </row>
        <row r="230">
          <cell r="G230">
            <v>60040</v>
          </cell>
        </row>
        <row r="231">
          <cell r="G231">
            <v>60061</v>
          </cell>
        </row>
        <row r="232">
          <cell r="G232">
            <v>60062</v>
          </cell>
        </row>
        <row r="233">
          <cell r="G233">
            <v>60063</v>
          </cell>
        </row>
        <row r="234">
          <cell r="G234">
            <v>72010</v>
          </cell>
        </row>
        <row r="235">
          <cell r="G235">
            <v>72011</v>
          </cell>
        </row>
        <row r="236">
          <cell r="G236">
            <v>72012</v>
          </cell>
        </row>
        <row r="237">
          <cell r="G237">
            <v>72040</v>
          </cell>
        </row>
        <row r="238">
          <cell r="G238">
            <v>72050</v>
          </cell>
        </row>
        <row r="239">
          <cell r="G239">
            <v>73010</v>
          </cell>
        </row>
        <row r="240">
          <cell r="G240">
            <v>74020</v>
          </cell>
        </row>
        <row r="241">
          <cell r="G241">
            <v>91010</v>
          </cell>
        </row>
        <row r="242">
          <cell r="G242">
            <v>93010</v>
          </cell>
        </row>
        <row r="243">
          <cell r="G243">
            <v>99810</v>
          </cell>
        </row>
        <row r="244">
          <cell r="G244">
            <v>99820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13" zoomScale="85" zoomScaleNormal="85" workbookViewId="0">
      <selection activeCell="F25" sqref="F25"/>
    </sheetView>
  </sheetViews>
  <sheetFormatPr defaultColWidth="8.77734375" defaultRowHeight="15.6" x14ac:dyDescent="0.3"/>
  <cols>
    <col min="1" max="1" width="25.44140625" style="113" customWidth="1"/>
    <col min="2" max="2" width="42.6640625" style="113" customWidth="1"/>
    <col min="3" max="3" width="17.5546875" style="113" customWidth="1"/>
    <col min="4" max="4" width="17.5546875" style="112" customWidth="1"/>
    <col min="5" max="6" width="17.5546875" style="113" customWidth="1"/>
    <col min="7" max="7" width="8.77734375" style="113"/>
    <col min="8" max="8" width="24.44140625" style="113" bestFit="1" customWidth="1"/>
    <col min="9" max="16384" width="8.77734375" style="113"/>
  </cols>
  <sheetData>
    <row r="1" spans="1:9" x14ac:dyDescent="0.3">
      <c r="A1" s="111"/>
      <c r="B1" s="111"/>
      <c r="C1" s="111"/>
    </row>
    <row r="2" spans="1:9" ht="15.75" customHeight="1" x14ac:dyDescent="0.3">
      <c r="A2" s="100" t="s">
        <v>106</v>
      </c>
      <c r="B2" s="111"/>
      <c r="C2" s="100"/>
      <c r="D2" s="87"/>
      <c r="E2" s="88"/>
    </row>
    <row r="3" spans="1:9" x14ac:dyDescent="0.3">
      <c r="A3" s="101"/>
      <c r="B3" s="101"/>
      <c r="C3" s="100"/>
      <c r="D3" s="87"/>
      <c r="E3" s="89"/>
    </row>
    <row r="4" spans="1:9" ht="29.25" customHeight="1" x14ac:dyDescent="0.3">
      <c r="A4" s="102" t="s">
        <v>116</v>
      </c>
      <c r="B4" s="103"/>
      <c r="C4" s="100"/>
      <c r="D4" s="87"/>
    </row>
    <row r="5" spans="1:9" x14ac:dyDescent="0.3">
      <c r="A5" s="104"/>
      <c r="B5" s="104"/>
      <c r="C5" s="100"/>
      <c r="D5" s="90"/>
      <c r="E5" s="89"/>
    </row>
    <row r="6" spans="1:9" x14ac:dyDescent="0.3">
      <c r="A6" s="105" t="s">
        <v>117</v>
      </c>
      <c r="B6" s="106"/>
      <c r="C6" s="91" t="s">
        <v>123</v>
      </c>
      <c r="D6" s="113"/>
    </row>
    <row r="7" spans="1:9" x14ac:dyDescent="0.3">
      <c r="A7" s="107" t="s">
        <v>118</v>
      </c>
      <c r="B7" s="106"/>
      <c r="C7" s="106"/>
      <c r="D7" s="113"/>
      <c r="F7" s="114"/>
    </row>
    <row r="8" spans="1:9" x14ac:dyDescent="0.3">
      <c r="A8" s="111"/>
      <c r="B8" s="111"/>
      <c r="C8" s="111"/>
      <c r="D8" s="113"/>
      <c r="H8" s="114"/>
    </row>
    <row r="9" spans="1:9" x14ac:dyDescent="0.3">
      <c r="A9" s="111"/>
      <c r="B9" s="111"/>
      <c r="C9" s="111"/>
      <c r="D9" s="113"/>
    </row>
    <row r="10" spans="1:9" ht="46.5" customHeight="1" x14ac:dyDescent="0.3">
      <c r="A10" s="94" t="s">
        <v>119</v>
      </c>
      <c r="B10" s="103"/>
      <c r="C10" s="98"/>
      <c r="D10" s="93"/>
      <c r="E10" s="92"/>
    </row>
    <row r="11" spans="1:9" x14ac:dyDescent="0.3">
      <c r="A11" s="111"/>
      <c r="B11" s="111"/>
      <c r="C11" s="111"/>
      <c r="D11" s="113"/>
    </row>
    <row r="12" spans="1:9" x14ac:dyDescent="0.3">
      <c r="A12" s="94" t="s">
        <v>111</v>
      </c>
      <c r="B12" s="103"/>
      <c r="C12" s="111"/>
      <c r="D12" s="113"/>
    </row>
    <row r="13" spans="1:9" ht="15.75" customHeight="1" x14ac:dyDescent="0.3">
      <c r="A13" s="108"/>
      <c r="B13" s="109"/>
      <c r="C13" s="98"/>
      <c r="D13" s="93"/>
      <c r="E13" s="92"/>
      <c r="H13" s="115"/>
      <c r="I13" s="116"/>
    </row>
    <row r="14" spans="1:9" ht="15.75" customHeight="1" x14ac:dyDescent="0.3">
      <c r="A14" s="108" t="s">
        <v>120</v>
      </c>
      <c r="B14" s="103"/>
      <c r="C14" s="98"/>
      <c r="D14" s="93"/>
      <c r="E14" s="92"/>
      <c r="H14" s="116"/>
      <c r="I14" s="117"/>
    </row>
    <row r="15" spans="1:9" ht="15.75" customHeight="1" x14ac:dyDescent="0.3">
      <c r="A15" s="111"/>
      <c r="B15" s="111"/>
      <c r="C15" s="98"/>
      <c r="D15" s="93"/>
      <c r="E15" s="92"/>
      <c r="H15" s="116"/>
      <c r="I15" s="117"/>
    </row>
    <row r="16" spans="1:9" ht="15.75" customHeight="1" x14ac:dyDescent="0.3">
      <c r="A16" s="94" t="s">
        <v>121</v>
      </c>
      <c r="B16" s="103"/>
      <c r="C16" s="111"/>
      <c r="E16" s="92"/>
      <c r="H16" s="116"/>
      <c r="I16" s="117"/>
    </row>
    <row r="17" spans="1:9" ht="15.75" customHeight="1" x14ac:dyDescent="0.3">
      <c r="A17" s="95" t="s">
        <v>122</v>
      </c>
      <c r="B17" s="103"/>
      <c r="C17" s="111"/>
      <c r="E17" s="89"/>
      <c r="H17" s="116"/>
      <c r="I17" s="116"/>
    </row>
    <row r="18" spans="1:9" x14ac:dyDescent="0.3">
      <c r="A18" s="111"/>
      <c r="B18" s="118"/>
      <c r="C18" s="111"/>
      <c r="E18" s="89"/>
      <c r="H18" s="116"/>
      <c r="I18" s="116"/>
    </row>
    <row r="19" spans="1:9" x14ac:dyDescent="0.3">
      <c r="A19" s="94" t="s">
        <v>108</v>
      </c>
      <c r="B19" s="103"/>
      <c r="C19" s="111"/>
      <c r="E19" s="89"/>
    </row>
    <row r="20" spans="1:9" x14ac:dyDescent="0.3">
      <c r="A20" s="96"/>
      <c r="B20" s="111"/>
      <c r="C20" s="111"/>
      <c r="E20" s="89"/>
    </row>
    <row r="21" spans="1:9" ht="31.2" x14ac:dyDescent="0.3">
      <c r="A21" s="94" t="s">
        <v>129</v>
      </c>
      <c r="B21" s="248" t="str">
        <f>IFERROR(F26/F29,"")</f>
        <v/>
      </c>
      <c r="C21" s="111"/>
      <c r="E21" s="89"/>
    </row>
    <row r="22" spans="1:9" x14ac:dyDescent="0.3">
      <c r="A22" s="96"/>
      <c r="B22" s="97"/>
      <c r="C22" s="111"/>
      <c r="E22" s="89"/>
    </row>
    <row r="23" spans="1:9" x14ac:dyDescent="0.3">
      <c r="A23" s="110" t="s">
        <v>114</v>
      </c>
      <c r="B23" s="97"/>
      <c r="C23" s="111"/>
      <c r="E23" s="89"/>
    </row>
    <row r="24" spans="1:9" ht="16.2" thickBot="1" x14ac:dyDescent="0.35">
      <c r="A24" s="98"/>
      <c r="B24" s="99"/>
      <c r="C24" s="114"/>
      <c r="E24" s="89"/>
    </row>
    <row r="25" spans="1:9" ht="31.8" thickBot="1" x14ac:dyDescent="0.35">
      <c r="A25" s="205"/>
      <c r="B25" s="206" t="s">
        <v>44</v>
      </c>
      <c r="C25" s="207" t="s">
        <v>53</v>
      </c>
      <c r="D25" s="208" t="s">
        <v>52</v>
      </c>
      <c r="E25" s="209" t="s">
        <v>54</v>
      </c>
      <c r="F25" s="276" t="s">
        <v>133</v>
      </c>
    </row>
    <row r="26" spans="1:9" x14ac:dyDescent="0.3">
      <c r="A26" s="199">
        <v>1</v>
      </c>
      <c r="B26" s="200" t="s">
        <v>43</v>
      </c>
      <c r="C26" s="201"/>
      <c r="D26" s="202"/>
      <c r="E26" s="203"/>
      <c r="F26" s="204">
        <f t="shared" ref="F26:F32" si="0">SUM(C26:E26)</f>
        <v>0</v>
      </c>
    </row>
    <row r="27" spans="1:9" x14ac:dyDescent="0.3">
      <c r="A27" s="119">
        <v>2</v>
      </c>
      <c r="B27" s="179" t="s">
        <v>45</v>
      </c>
      <c r="C27" s="180"/>
      <c r="D27" s="120"/>
      <c r="E27" s="121"/>
      <c r="F27" s="181">
        <f t="shared" si="0"/>
        <v>0</v>
      </c>
    </row>
    <row r="28" spans="1:9" ht="15.6" customHeight="1" x14ac:dyDescent="0.3">
      <c r="A28" s="119">
        <v>3</v>
      </c>
      <c r="B28" s="179" t="s">
        <v>46</v>
      </c>
      <c r="C28" s="180"/>
      <c r="D28" s="120"/>
      <c r="E28" s="121"/>
      <c r="F28" s="181">
        <f t="shared" si="0"/>
        <v>0</v>
      </c>
    </row>
    <row r="29" spans="1:9" x14ac:dyDescent="0.3">
      <c r="A29" s="182"/>
      <c r="B29" s="183" t="s">
        <v>47</v>
      </c>
      <c r="C29" s="184">
        <f>SUBTOTAL(9,C26:C28)</f>
        <v>0</v>
      </c>
      <c r="D29" s="185">
        <f>SUBTOTAL(9,D26:D28)</f>
        <v>0</v>
      </c>
      <c r="E29" s="185">
        <f>SUBTOTAL(9,E26:E28)</f>
        <v>0</v>
      </c>
      <c r="F29" s="186">
        <f t="shared" ref="E29:F29" si="1">SUBTOTAL(9,F26:F28)</f>
        <v>0</v>
      </c>
    </row>
    <row r="30" spans="1:9" x14ac:dyDescent="0.3">
      <c r="A30" s="119">
        <v>4</v>
      </c>
      <c r="B30" s="179" t="s">
        <v>48</v>
      </c>
      <c r="C30" s="180"/>
      <c r="D30" s="120"/>
      <c r="E30" s="121"/>
      <c r="F30" s="181">
        <f t="shared" si="0"/>
        <v>0</v>
      </c>
    </row>
    <row r="31" spans="1:9" x14ac:dyDescent="0.3">
      <c r="A31" s="119">
        <v>5</v>
      </c>
      <c r="B31" s="179" t="s">
        <v>49</v>
      </c>
      <c r="C31" s="180"/>
      <c r="D31" s="120"/>
      <c r="E31" s="121"/>
      <c r="F31" s="181">
        <f t="shared" si="0"/>
        <v>0</v>
      </c>
    </row>
    <row r="32" spans="1:9" ht="16.2" thickBot="1" x14ac:dyDescent="0.35">
      <c r="A32" s="187">
        <v>6</v>
      </c>
      <c r="B32" s="188" t="s">
        <v>50</v>
      </c>
      <c r="C32" s="189"/>
      <c r="D32" s="190"/>
      <c r="E32" s="191"/>
      <c r="F32" s="192">
        <f t="shared" si="0"/>
        <v>0</v>
      </c>
    </row>
    <row r="33" spans="1:6" ht="16.2" thickBot="1" x14ac:dyDescent="0.35">
      <c r="A33" s="193"/>
      <c r="B33" s="194" t="s">
        <v>51</v>
      </c>
      <c r="C33" s="195">
        <f>SUBTOTAL(9,C26:C32)</f>
        <v>0</v>
      </c>
      <c r="D33" s="196">
        <f t="shared" ref="D33:F33" si="2">SUBTOTAL(9,D26:D32)</f>
        <v>0</v>
      </c>
      <c r="E33" s="197">
        <f t="shared" si="2"/>
        <v>0</v>
      </c>
      <c r="F33" s="198">
        <f t="shared" si="2"/>
        <v>0</v>
      </c>
    </row>
    <row r="34" spans="1:6" x14ac:dyDescent="0.3">
      <c r="E34" s="89"/>
    </row>
    <row r="35" spans="1:6" x14ac:dyDescent="0.3">
      <c r="E35" s="89"/>
    </row>
    <row r="36" spans="1:6" ht="14.55" customHeight="1" x14ac:dyDescent="0.3"/>
  </sheetData>
  <conditionalFormatting sqref="B6:B7 C7">
    <cfRule type="cellIs" dxfId="114" priority="12" operator="equal">
      <formula>""</formula>
    </cfRule>
  </conditionalFormatting>
  <conditionalFormatting sqref="B4">
    <cfRule type="cellIs" dxfId="113" priority="11" operator="equal">
      <formula>""</formula>
    </cfRule>
  </conditionalFormatting>
  <conditionalFormatting sqref="B19 B21">
    <cfRule type="cellIs" dxfId="112" priority="1" operator="equal">
      <formula>""</formula>
    </cfRule>
  </conditionalFormatting>
  <conditionalFormatting sqref="B16:B17">
    <cfRule type="cellIs" dxfId="111" priority="2" operator="equal">
      <formula>""</formula>
    </cfRule>
  </conditionalFormatting>
  <conditionalFormatting sqref="B10">
    <cfRule type="cellIs" dxfId="110" priority="13" operator="equal">
      <formula>""</formula>
    </cfRule>
  </conditionalFormatting>
  <conditionalFormatting sqref="B12">
    <cfRule type="cellIs" dxfId="109" priority="10" operator="equal">
      <formula>""</formula>
    </cfRule>
  </conditionalFormatting>
  <conditionalFormatting sqref="B14">
    <cfRule type="cellIs" dxfId="108" priority="9" operator="equal">
      <formula>""</formula>
    </cfRule>
  </conditionalFormatting>
  <conditionalFormatting sqref="A31">
    <cfRule type="duplicateValues" dxfId="107" priority="5"/>
    <cfRule type="duplicateValues" dxfId="106" priority="6"/>
  </conditionalFormatting>
  <conditionalFormatting sqref="A32">
    <cfRule type="duplicateValues" dxfId="105" priority="3"/>
    <cfRule type="duplicateValues" dxfId="104" priority="4"/>
  </conditionalFormatting>
  <conditionalFormatting sqref="A33 A25:A30">
    <cfRule type="duplicateValues" dxfId="103" priority="7"/>
    <cfRule type="duplicateValues" dxfId="102" priority="8"/>
  </conditionalFormatting>
  <pageMargins left="0.7" right="0.7" top="0.75" bottom="0.75" header="0.3" footer="0.3"/>
  <pageSetup orientation="portrait" r:id="rId1"/>
  <ignoredErrors>
    <ignoredError sqref="B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7"/>
  <sheetViews>
    <sheetView zoomScale="69" zoomScaleNormal="100" workbookViewId="0">
      <selection activeCell="O9" sqref="O9"/>
    </sheetView>
  </sheetViews>
  <sheetFormatPr defaultColWidth="11.44140625" defaultRowHeight="14.4" x14ac:dyDescent="0.3"/>
  <cols>
    <col min="1" max="1" width="13" style="7" customWidth="1"/>
    <col min="2" max="2" width="61.44140625" style="7" customWidth="1"/>
    <col min="3" max="6" width="12.77734375" style="7" customWidth="1"/>
    <col min="7" max="9" width="12.77734375" customWidth="1"/>
    <col min="10" max="10" width="12.77734375" style="7" customWidth="1"/>
    <col min="11" max="13" width="12.77734375" customWidth="1"/>
    <col min="14" max="14" width="12.77734375" style="7" customWidth="1"/>
    <col min="15" max="16" width="17.109375" customWidth="1"/>
  </cols>
  <sheetData>
    <row r="1" spans="1:20" x14ac:dyDescent="0.3">
      <c r="A1" s="82" t="s">
        <v>109</v>
      </c>
      <c r="B1" s="83">
        <f>'Fiche Synthétique '!B4</f>
        <v>0</v>
      </c>
      <c r="C1" s="1"/>
      <c r="D1" s="1"/>
      <c r="E1" s="1"/>
      <c r="F1" s="3"/>
      <c r="J1" s="3"/>
      <c r="N1" s="3"/>
    </row>
    <row r="2" spans="1:20" ht="18" x14ac:dyDescent="0.35">
      <c r="A2" s="84" t="s">
        <v>132</v>
      </c>
      <c r="B2" s="85"/>
      <c r="C2" s="1"/>
      <c r="D2" s="1"/>
      <c r="E2" s="1"/>
      <c r="F2" s="3"/>
      <c r="J2" s="3"/>
      <c r="N2" s="3"/>
    </row>
    <row r="3" spans="1:20" x14ac:dyDescent="0.3">
      <c r="A3" s="82" t="s">
        <v>110</v>
      </c>
      <c r="B3" s="85">
        <f>'Fiche Synthétique '!B10</f>
        <v>0</v>
      </c>
      <c r="C3" s="8"/>
      <c r="D3" s="1"/>
      <c r="E3" s="1"/>
      <c r="F3" s="3"/>
      <c r="J3" s="3"/>
      <c r="N3" s="3"/>
    </row>
    <row r="4" spans="1:20" x14ac:dyDescent="0.3">
      <c r="A4" s="82" t="s">
        <v>111</v>
      </c>
      <c r="B4" s="85">
        <f>'Fiche Synthétique '!B12</f>
        <v>0</v>
      </c>
      <c r="C4" s="8"/>
      <c r="D4" s="1"/>
      <c r="E4" s="1"/>
      <c r="F4" s="3"/>
      <c r="J4" s="3"/>
      <c r="N4" s="3"/>
    </row>
    <row r="5" spans="1:20" x14ac:dyDescent="0.3">
      <c r="A5" s="82" t="s">
        <v>112</v>
      </c>
      <c r="B5" s="86">
        <f>'Fiche Synthétique '!B16</f>
        <v>0</v>
      </c>
      <c r="C5" s="8"/>
      <c r="D5" s="1"/>
      <c r="E5" s="1"/>
      <c r="F5" s="3"/>
      <c r="J5" s="3"/>
      <c r="N5" s="3"/>
    </row>
    <row r="6" spans="1:20" x14ac:dyDescent="0.3">
      <c r="A6" s="82" t="s">
        <v>113</v>
      </c>
      <c r="B6" s="86">
        <f>'Fiche Synthétique '!B17</f>
        <v>0</v>
      </c>
      <c r="C6" s="2"/>
      <c r="D6" s="1"/>
      <c r="E6" s="1"/>
      <c r="F6" s="3"/>
      <c r="J6" s="3"/>
      <c r="N6" s="3"/>
    </row>
    <row r="7" spans="1:20" ht="15" thickBot="1" x14ac:dyDescent="0.35">
      <c r="A7" s="1"/>
      <c r="C7" s="2"/>
      <c r="D7" s="1"/>
      <c r="E7" s="1"/>
      <c r="F7" s="3"/>
      <c r="J7" s="3"/>
      <c r="N7" s="3"/>
    </row>
    <row r="8" spans="1:20" ht="15" thickBot="1" x14ac:dyDescent="0.35">
      <c r="A8" s="1"/>
      <c r="B8" s="1"/>
      <c r="C8" s="236" t="s">
        <v>94</v>
      </c>
      <c r="D8" s="237"/>
      <c r="E8" s="237"/>
      <c r="F8" s="238"/>
      <c r="G8" s="239" t="s">
        <v>95</v>
      </c>
      <c r="H8" s="240"/>
      <c r="I8" s="240"/>
      <c r="J8" s="241"/>
      <c r="K8" s="239" t="s">
        <v>96</v>
      </c>
      <c r="L8" s="240"/>
      <c r="M8" s="240"/>
      <c r="N8" s="241"/>
    </row>
    <row r="9" spans="1:20" s="7" customFormat="1" ht="43.8" thickBot="1" x14ac:dyDescent="0.35">
      <c r="A9" s="139" t="s">
        <v>12</v>
      </c>
      <c r="B9" s="140" t="s">
        <v>13</v>
      </c>
      <c r="C9" s="139" t="s">
        <v>125</v>
      </c>
      <c r="D9" s="141" t="s">
        <v>126</v>
      </c>
      <c r="E9" s="141" t="s">
        <v>127</v>
      </c>
      <c r="F9" s="210" t="s">
        <v>128</v>
      </c>
      <c r="G9" s="139" t="s">
        <v>125</v>
      </c>
      <c r="H9" s="141" t="s">
        <v>126</v>
      </c>
      <c r="I9" s="141" t="s">
        <v>127</v>
      </c>
      <c r="J9" s="142" t="s">
        <v>128</v>
      </c>
      <c r="K9" s="215" t="s">
        <v>125</v>
      </c>
      <c r="L9" s="141" t="s">
        <v>126</v>
      </c>
      <c r="M9" s="141" t="s">
        <v>127</v>
      </c>
      <c r="N9" s="142" t="s">
        <v>128</v>
      </c>
      <c r="O9" s="143" t="s">
        <v>133</v>
      </c>
      <c r="P9" s="144" t="s">
        <v>105</v>
      </c>
      <c r="S9"/>
      <c r="T9"/>
    </row>
    <row r="10" spans="1:20" x14ac:dyDescent="0.3">
      <c r="A10" s="132" t="s">
        <v>0</v>
      </c>
      <c r="B10" s="133" t="s">
        <v>14</v>
      </c>
      <c r="C10" s="134"/>
      <c r="D10" s="135"/>
      <c r="E10" s="135"/>
      <c r="F10" s="211">
        <f>SUBTOTAL(9,F11:F35)</f>
        <v>0</v>
      </c>
      <c r="G10" s="134"/>
      <c r="H10" s="135"/>
      <c r="I10" s="135"/>
      <c r="J10" s="136">
        <f>SUBTOTAL(9,J11:J35)</f>
        <v>0</v>
      </c>
      <c r="K10" s="216"/>
      <c r="L10" s="135"/>
      <c r="M10" s="135"/>
      <c r="N10" s="136">
        <f>SUBTOTAL(9,N11:N35)</f>
        <v>0</v>
      </c>
      <c r="O10" s="137">
        <f>F10+J10+N10</f>
        <v>0</v>
      </c>
      <c r="P10" s="138"/>
    </row>
    <row r="11" spans="1:20" x14ac:dyDescent="0.3">
      <c r="A11" s="12" t="s">
        <v>1</v>
      </c>
      <c r="B11" s="54" t="s">
        <v>15</v>
      </c>
      <c r="C11" s="61"/>
      <c r="D11" s="13"/>
      <c r="E11" s="13"/>
      <c r="F11" s="212">
        <f>SUBTOTAL(9,F12:F21)</f>
        <v>0</v>
      </c>
      <c r="G11" s="61"/>
      <c r="H11" s="13"/>
      <c r="I11" s="13"/>
      <c r="J11" s="62">
        <f>SUBTOTAL(9,J12:J21)</f>
        <v>0</v>
      </c>
      <c r="K11" s="217"/>
      <c r="L11" s="13"/>
      <c r="M11" s="13"/>
      <c r="N11" s="62">
        <f>SUBTOTAL(9,N12:N21)</f>
        <v>0</v>
      </c>
      <c r="O11" s="66">
        <f t="shared" ref="O11:O74" si="0">F11+J11+N11</f>
        <v>0</v>
      </c>
      <c r="P11" s="128"/>
    </row>
    <row r="12" spans="1:20" x14ac:dyDescent="0.3">
      <c r="A12" s="19" t="s">
        <v>56</v>
      </c>
      <c r="B12" s="55"/>
      <c r="C12" s="19"/>
      <c r="D12" s="17"/>
      <c r="E12" s="17"/>
      <c r="F12" s="127"/>
      <c r="G12" s="19"/>
      <c r="H12" s="17"/>
      <c r="I12" s="17"/>
      <c r="J12" s="63"/>
      <c r="K12" s="218"/>
      <c r="L12" s="17"/>
      <c r="M12" s="17"/>
      <c r="N12" s="63"/>
      <c r="O12" s="67">
        <f t="shared" si="0"/>
        <v>0</v>
      </c>
      <c r="P12" s="129"/>
    </row>
    <row r="13" spans="1:20" x14ac:dyDescent="0.3">
      <c r="A13" s="19" t="s">
        <v>57</v>
      </c>
      <c r="B13" s="55"/>
      <c r="C13" s="19"/>
      <c r="D13" s="17"/>
      <c r="E13" s="17"/>
      <c r="F13" s="127"/>
      <c r="G13" s="19"/>
      <c r="H13" s="17"/>
      <c r="I13" s="17"/>
      <c r="J13" s="63"/>
      <c r="K13" s="218"/>
      <c r="L13" s="17"/>
      <c r="M13" s="17"/>
      <c r="N13" s="63"/>
      <c r="O13" s="67">
        <f t="shared" si="0"/>
        <v>0</v>
      </c>
      <c r="P13" s="129"/>
    </row>
    <row r="14" spans="1:20" hidden="1" x14ac:dyDescent="0.3">
      <c r="A14" s="19" t="s">
        <v>58</v>
      </c>
      <c r="B14" s="55"/>
      <c r="C14" s="19"/>
      <c r="D14" s="17"/>
      <c r="E14" s="17"/>
      <c r="F14" s="127"/>
      <c r="G14" s="19"/>
      <c r="H14" s="17"/>
      <c r="I14" s="17"/>
      <c r="J14" s="63"/>
      <c r="K14" s="218"/>
      <c r="L14" s="17"/>
      <c r="M14" s="17"/>
      <c r="N14" s="63"/>
      <c r="O14" s="67">
        <f t="shared" si="0"/>
        <v>0</v>
      </c>
      <c r="P14" s="129"/>
    </row>
    <row r="15" spans="1:20" hidden="1" x14ac:dyDescent="0.3">
      <c r="A15" s="19" t="s">
        <v>59</v>
      </c>
      <c r="B15" s="55"/>
      <c r="C15" s="19"/>
      <c r="D15" s="17"/>
      <c r="E15" s="17"/>
      <c r="F15" s="127"/>
      <c r="G15" s="19"/>
      <c r="H15" s="17"/>
      <c r="I15" s="17"/>
      <c r="J15" s="63"/>
      <c r="K15" s="218"/>
      <c r="L15" s="17"/>
      <c r="M15" s="17"/>
      <c r="N15" s="63"/>
      <c r="O15" s="67">
        <f t="shared" si="0"/>
        <v>0</v>
      </c>
      <c r="P15" s="129"/>
    </row>
    <row r="16" spans="1:20" hidden="1" x14ac:dyDescent="0.3">
      <c r="A16" s="19" t="s">
        <v>60</v>
      </c>
      <c r="B16" s="55"/>
      <c r="C16" s="19"/>
      <c r="D16" s="17"/>
      <c r="E16" s="17"/>
      <c r="F16" s="127"/>
      <c r="G16" s="19"/>
      <c r="H16" s="17"/>
      <c r="I16" s="17"/>
      <c r="J16" s="63"/>
      <c r="K16" s="218"/>
      <c r="L16" s="17"/>
      <c r="M16" s="17"/>
      <c r="N16" s="63"/>
      <c r="O16" s="67">
        <f t="shared" si="0"/>
        <v>0</v>
      </c>
      <c r="P16" s="129"/>
    </row>
    <row r="17" spans="1:16" hidden="1" x14ac:dyDescent="0.3">
      <c r="A17" s="19" t="s">
        <v>61</v>
      </c>
      <c r="B17" s="55"/>
      <c r="C17" s="19"/>
      <c r="D17" s="17"/>
      <c r="E17" s="17"/>
      <c r="F17" s="127"/>
      <c r="G17" s="19"/>
      <c r="H17" s="17"/>
      <c r="I17" s="17"/>
      <c r="J17" s="63"/>
      <c r="K17" s="218"/>
      <c r="L17" s="17"/>
      <c r="M17" s="17"/>
      <c r="N17" s="63"/>
      <c r="O17" s="67">
        <f t="shared" si="0"/>
        <v>0</v>
      </c>
      <c r="P17" s="129"/>
    </row>
    <row r="18" spans="1:16" hidden="1" x14ac:dyDescent="0.3">
      <c r="A18" s="19" t="s">
        <v>62</v>
      </c>
      <c r="B18" s="55"/>
      <c r="C18" s="19"/>
      <c r="D18" s="17"/>
      <c r="E18" s="17"/>
      <c r="F18" s="127"/>
      <c r="G18" s="19"/>
      <c r="H18" s="17"/>
      <c r="I18" s="17"/>
      <c r="J18" s="63"/>
      <c r="K18" s="218"/>
      <c r="L18" s="17"/>
      <c r="M18" s="17"/>
      <c r="N18" s="63"/>
      <c r="O18" s="67">
        <f t="shared" si="0"/>
        <v>0</v>
      </c>
      <c r="P18" s="129"/>
    </row>
    <row r="19" spans="1:16" hidden="1" x14ac:dyDescent="0.3">
      <c r="A19" s="19" t="s">
        <v>63</v>
      </c>
      <c r="B19" s="55"/>
      <c r="C19" s="19"/>
      <c r="D19" s="17"/>
      <c r="E19" s="17"/>
      <c r="F19" s="127"/>
      <c r="G19" s="19"/>
      <c r="H19" s="17"/>
      <c r="I19" s="17"/>
      <c r="J19" s="63"/>
      <c r="K19" s="218"/>
      <c r="L19" s="17"/>
      <c r="M19" s="17"/>
      <c r="N19" s="63"/>
      <c r="O19" s="67">
        <f t="shared" si="0"/>
        <v>0</v>
      </c>
      <c r="P19" s="129"/>
    </row>
    <row r="20" spans="1:16" hidden="1" x14ac:dyDescent="0.3">
      <c r="A20" s="19" t="s">
        <v>64</v>
      </c>
      <c r="B20" s="55"/>
      <c r="C20" s="19"/>
      <c r="D20" s="17"/>
      <c r="E20" s="17"/>
      <c r="F20" s="127"/>
      <c r="G20" s="19"/>
      <c r="H20" s="17"/>
      <c r="I20" s="17"/>
      <c r="J20" s="63"/>
      <c r="K20" s="218"/>
      <c r="L20" s="17"/>
      <c r="M20" s="17"/>
      <c r="N20" s="63"/>
      <c r="O20" s="67">
        <f t="shared" si="0"/>
        <v>0</v>
      </c>
      <c r="P20" s="129"/>
    </row>
    <row r="21" spans="1:16" hidden="1" x14ac:dyDescent="0.3">
      <c r="A21" s="19" t="s">
        <v>65</v>
      </c>
      <c r="B21" s="55"/>
      <c r="C21" s="19"/>
      <c r="D21" s="17"/>
      <c r="E21" s="17"/>
      <c r="F21" s="127"/>
      <c r="G21" s="19"/>
      <c r="H21" s="17"/>
      <c r="I21" s="17"/>
      <c r="J21" s="63"/>
      <c r="K21" s="218"/>
      <c r="L21" s="17"/>
      <c r="M21" s="17"/>
      <c r="N21" s="63"/>
      <c r="O21" s="67">
        <f t="shared" si="0"/>
        <v>0</v>
      </c>
      <c r="P21" s="129"/>
    </row>
    <row r="22" spans="1:16" x14ac:dyDescent="0.3">
      <c r="A22" s="12" t="s">
        <v>2</v>
      </c>
      <c r="B22" s="54" t="s">
        <v>16</v>
      </c>
      <c r="C22" s="61"/>
      <c r="D22" s="13"/>
      <c r="E22" s="13"/>
      <c r="F22" s="212">
        <f>SUBTOTAL(9,F23:F32)</f>
        <v>0</v>
      </c>
      <c r="G22" s="61"/>
      <c r="H22" s="13"/>
      <c r="I22" s="13"/>
      <c r="J22" s="62">
        <f>SUBTOTAL(9,J23:J32)</f>
        <v>0</v>
      </c>
      <c r="K22" s="217"/>
      <c r="L22" s="13"/>
      <c r="M22" s="13"/>
      <c r="N22" s="62">
        <f>SUBTOTAL(9,N23:N32)</f>
        <v>0</v>
      </c>
      <c r="O22" s="66">
        <f t="shared" si="0"/>
        <v>0</v>
      </c>
      <c r="P22" s="128"/>
    </row>
    <row r="23" spans="1:16" x14ac:dyDescent="0.3">
      <c r="A23" s="19" t="s">
        <v>66</v>
      </c>
      <c r="B23" s="55"/>
      <c r="C23" s="19"/>
      <c r="D23" s="17"/>
      <c r="E23" s="17"/>
      <c r="F23" s="127"/>
      <c r="G23" s="19"/>
      <c r="H23" s="17"/>
      <c r="I23" s="17"/>
      <c r="J23" s="63"/>
      <c r="K23" s="218"/>
      <c r="L23" s="17"/>
      <c r="M23" s="17"/>
      <c r="N23" s="63"/>
      <c r="O23" s="67">
        <f t="shared" si="0"/>
        <v>0</v>
      </c>
      <c r="P23" s="129"/>
    </row>
    <row r="24" spans="1:16" x14ac:dyDescent="0.3">
      <c r="A24" s="19" t="s">
        <v>67</v>
      </c>
      <c r="B24" s="55"/>
      <c r="C24" s="19"/>
      <c r="D24" s="17"/>
      <c r="E24" s="17"/>
      <c r="F24" s="127"/>
      <c r="G24" s="19"/>
      <c r="H24" s="17"/>
      <c r="I24" s="17"/>
      <c r="J24" s="63"/>
      <c r="K24" s="218"/>
      <c r="L24" s="17"/>
      <c r="M24" s="17"/>
      <c r="N24" s="63"/>
      <c r="O24" s="67">
        <f t="shared" si="0"/>
        <v>0</v>
      </c>
      <c r="P24" s="129"/>
    </row>
    <row r="25" spans="1:16" hidden="1" x14ac:dyDescent="0.3">
      <c r="A25" s="19" t="s">
        <v>68</v>
      </c>
      <c r="B25" s="55"/>
      <c r="C25" s="19"/>
      <c r="D25" s="17"/>
      <c r="E25" s="17"/>
      <c r="F25" s="127"/>
      <c r="G25" s="19"/>
      <c r="H25" s="17"/>
      <c r="I25" s="17"/>
      <c r="J25" s="63"/>
      <c r="K25" s="218"/>
      <c r="L25" s="17"/>
      <c r="M25" s="17"/>
      <c r="N25" s="63"/>
      <c r="O25" s="67">
        <f t="shared" si="0"/>
        <v>0</v>
      </c>
      <c r="P25" s="129"/>
    </row>
    <row r="26" spans="1:16" hidden="1" x14ac:dyDescent="0.3">
      <c r="A26" s="19" t="s">
        <v>69</v>
      </c>
      <c r="B26" s="55"/>
      <c r="C26" s="19"/>
      <c r="D26" s="17"/>
      <c r="E26" s="17"/>
      <c r="F26" s="127"/>
      <c r="G26" s="19"/>
      <c r="H26" s="17"/>
      <c r="I26" s="17"/>
      <c r="J26" s="63"/>
      <c r="K26" s="218"/>
      <c r="L26" s="17"/>
      <c r="M26" s="17"/>
      <c r="N26" s="63"/>
      <c r="O26" s="67">
        <f t="shared" si="0"/>
        <v>0</v>
      </c>
      <c r="P26" s="129"/>
    </row>
    <row r="27" spans="1:16" hidden="1" x14ac:dyDescent="0.3">
      <c r="A27" s="19" t="s">
        <v>70</v>
      </c>
      <c r="B27" s="55"/>
      <c r="C27" s="19"/>
      <c r="D27" s="17"/>
      <c r="E27" s="17"/>
      <c r="F27" s="127"/>
      <c r="G27" s="19"/>
      <c r="H27" s="17"/>
      <c r="I27" s="17"/>
      <c r="J27" s="63"/>
      <c r="K27" s="218"/>
      <c r="L27" s="17"/>
      <c r="M27" s="17"/>
      <c r="N27" s="63"/>
      <c r="O27" s="67">
        <f t="shared" si="0"/>
        <v>0</v>
      </c>
      <c r="P27" s="129"/>
    </row>
    <row r="28" spans="1:16" hidden="1" x14ac:dyDescent="0.3">
      <c r="A28" s="19" t="s">
        <v>71</v>
      </c>
      <c r="B28" s="55"/>
      <c r="C28" s="19"/>
      <c r="D28" s="17"/>
      <c r="E28" s="17"/>
      <c r="F28" s="127"/>
      <c r="G28" s="19"/>
      <c r="H28" s="17"/>
      <c r="I28" s="17"/>
      <c r="J28" s="63"/>
      <c r="K28" s="218"/>
      <c r="L28" s="17"/>
      <c r="M28" s="17"/>
      <c r="N28" s="63"/>
      <c r="O28" s="67">
        <f t="shared" si="0"/>
        <v>0</v>
      </c>
      <c r="P28" s="129"/>
    </row>
    <row r="29" spans="1:16" hidden="1" x14ac:dyDescent="0.3">
      <c r="A29" s="19" t="s">
        <v>72</v>
      </c>
      <c r="B29" s="55"/>
      <c r="C29" s="19"/>
      <c r="D29" s="17"/>
      <c r="E29" s="17"/>
      <c r="F29" s="127"/>
      <c r="G29" s="19"/>
      <c r="H29" s="17"/>
      <c r="I29" s="17"/>
      <c r="J29" s="63"/>
      <c r="K29" s="218"/>
      <c r="L29" s="17"/>
      <c r="M29" s="17"/>
      <c r="N29" s="63"/>
      <c r="O29" s="67">
        <f t="shared" si="0"/>
        <v>0</v>
      </c>
      <c r="P29" s="129"/>
    </row>
    <row r="30" spans="1:16" hidden="1" x14ac:dyDescent="0.3">
      <c r="A30" s="19" t="s">
        <v>73</v>
      </c>
      <c r="B30" s="55"/>
      <c r="C30" s="19"/>
      <c r="D30" s="17"/>
      <c r="E30" s="17"/>
      <c r="F30" s="127"/>
      <c r="G30" s="19"/>
      <c r="H30" s="17"/>
      <c r="I30" s="17"/>
      <c r="J30" s="63"/>
      <c r="K30" s="218"/>
      <c r="L30" s="17"/>
      <c r="M30" s="17"/>
      <c r="N30" s="63"/>
      <c r="O30" s="67">
        <f t="shared" si="0"/>
        <v>0</v>
      </c>
      <c r="P30" s="129"/>
    </row>
    <row r="31" spans="1:16" hidden="1" x14ac:dyDescent="0.3">
      <c r="A31" s="19" t="s">
        <v>74</v>
      </c>
      <c r="B31" s="55"/>
      <c r="C31" s="19"/>
      <c r="D31" s="17"/>
      <c r="E31" s="17"/>
      <c r="F31" s="127"/>
      <c r="G31" s="19"/>
      <c r="H31" s="17"/>
      <c r="I31" s="17"/>
      <c r="J31" s="63"/>
      <c r="K31" s="218"/>
      <c r="L31" s="17"/>
      <c r="M31" s="17"/>
      <c r="N31" s="63"/>
      <c r="O31" s="67">
        <f t="shared" si="0"/>
        <v>0</v>
      </c>
      <c r="P31" s="129"/>
    </row>
    <row r="32" spans="1:16" hidden="1" x14ac:dyDescent="0.3">
      <c r="A32" s="19" t="s">
        <v>75</v>
      </c>
      <c r="B32" s="55"/>
      <c r="C32" s="19"/>
      <c r="D32" s="17"/>
      <c r="E32" s="17"/>
      <c r="F32" s="127"/>
      <c r="G32" s="19"/>
      <c r="H32" s="17"/>
      <c r="I32" s="17"/>
      <c r="J32" s="63"/>
      <c r="K32" s="218"/>
      <c r="L32" s="17"/>
      <c r="M32" s="17"/>
      <c r="N32" s="63"/>
      <c r="O32" s="67">
        <f t="shared" si="0"/>
        <v>0</v>
      </c>
      <c r="P32" s="129"/>
    </row>
    <row r="33" spans="1:16" x14ac:dyDescent="0.3">
      <c r="A33" s="12" t="s">
        <v>3</v>
      </c>
      <c r="B33" s="54" t="s">
        <v>17</v>
      </c>
      <c r="C33" s="61"/>
      <c r="D33" s="13"/>
      <c r="E33" s="13"/>
      <c r="F33" s="212">
        <f>SUBTOTAL(9,F34:F43)</f>
        <v>0</v>
      </c>
      <c r="G33" s="61"/>
      <c r="H33" s="13"/>
      <c r="I33" s="13"/>
      <c r="J33" s="62">
        <f>SUBTOTAL(9,J34:J43)</f>
        <v>0</v>
      </c>
      <c r="K33" s="217"/>
      <c r="L33" s="13"/>
      <c r="M33" s="13"/>
      <c r="N33" s="62">
        <f>SUBTOTAL(9,N34:N43)</f>
        <v>0</v>
      </c>
      <c r="O33" s="66">
        <f t="shared" si="0"/>
        <v>0</v>
      </c>
      <c r="P33" s="128"/>
    </row>
    <row r="34" spans="1:16" x14ac:dyDescent="0.3">
      <c r="A34" s="19" t="s">
        <v>76</v>
      </c>
      <c r="B34" s="55"/>
      <c r="C34" s="19"/>
      <c r="D34" s="17"/>
      <c r="E34" s="17"/>
      <c r="F34" s="127"/>
      <c r="G34" s="19"/>
      <c r="H34" s="17"/>
      <c r="I34" s="17"/>
      <c r="J34" s="63"/>
      <c r="K34" s="218"/>
      <c r="L34" s="17"/>
      <c r="M34" s="17"/>
      <c r="N34" s="63"/>
      <c r="O34" s="67">
        <f t="shared" si="0"/>
        <v>0</v>
      </c>
      <c r="P34" s="129"/>
    </row>
    <row r="35" spans="1:16" x14ac:dyDescent="0.3">
      <c r="A35" s="19" t="s">
        <v>77</v>
      </c>
      <c r="B35" s="55"/>
      <c r="C35" s="19"/>
      <c r="D35" s="17"/>
      <c r="E35" s="17"/>
      <c r="F35" s="127"/>
      <c r="G35" s="19"/>
      <c r="H35" s="17"/>
      <c r="I35" s="17"/>
      <c r="J35" s="63"/>
      <c r="K35" s="218"/>
      <c r="L35" s="17"/>
      <c r="M35" s="17"/>
      <c r="N35" s="63"/>
      <c r="O35" s="67">
        <f t="shared" si="0"/>
        <v>0</v>
      </c>
      <c r="P35" s="129"/>
    </row>
    <row r="36" spans="1:16" hidden="1" x14ac:dyDescent="0.3">
      <c r="A36" s="19" t="s">
        <v>78</v>
      </c>
      <c r="B36" s="55"/>
      <c r="C36" s="19"/>
      <c r="D36" s="17"/>
      <c r="E36" s="17"/>
      <c r="F36" s="127"/>
      <c r="G36" s="19"/>
      <c r="H36" s="17"/>
      <c r="I36" s="17"/>
      <c r="J36" s="63"/>
      <c r="K36" s="218"/>
      <c r="L36" s="17"/>
      <c r="M36" s="17"/>
      <c r="N36" s="63"/>
      <c r="O36" s="67">
        <f t="shared" si="0"/>
        <v>0</v>
      </c>
      <c r="P36" s="129"/>
    </row>
    <row r="37" spans="1:16" hidden="1" x14ac:dyDescent="0.3">
      <c r="A37" s="19" t="s">
        <v>79</v>
      </c>
      <c r="B37" s="55"/>
      <c r="C37" s="19"/>
      <c r="D37" s="17"/>
      <c r="E37" s="17"/>
      <c r="F37" s="127"/>
      <c r="G37" s="19"/>
      <c r="H37" s="17"/>
      <c r="I37" s="17"/>
      <c r="J37" s="63"/>
      <c r="K37" s="218"/>
      <c r="L37" s="17"/>
      <c r="M37" s="17"/>
      <c r="N37" s="63"/>
      <c r="O37" s="67">
        <f t="shared" si="0"/>
        <v>0</v>
      </c>
      <c r="P37" s="129"/>
    </row>
    <row r="38" spans="1:16" hidden="1" x14ac:dyDescent="0.3">
      <c r="A38" s="19" t="s">
        <v>80</v>
      </c>
      <c r="B38" s="55"/>
      <c r="C38" s="19"/>
      <c r="D38" s="17"/>
      <c r="E38" s="17"/>
      <c r="F38" s="127"/>
      <c r="G38" s="19"/>
      <c r="H38" s="17"/>
      <c r="I38" s="17"/>
      <c r="J38" s="63"/>
      <c r="K38" s="218"/>
      <c r="L38" s="17"/>
      <c r="M38" s="17"/>
      <c r="N38" s="63"/>
      <c r="O38" s="67">
        <f t="shared" si="0"/>
        <v>0</v>
      </c>
      <c r="P38" s="129"/>
    </row>
    <row r="39" spans="1:16" hidden="1" x14ac:dyDescent="0.3">
      <c r="A39" s="19" t="s">
        <v>81</v>
      </c>
      <c r="B39" s="55"/>
      <c r="C39" s="19"/>
      <c r="D39" s="17"/>
      <c r="E39" s="17"/>
      <c r="F39" s="127"/>
      <c r="G39" s="19"/>
      <c r="H39" s="17"/>
      <c r="I39" s="17"/>
      <c r="J39" s="63"/>
      <c r="K39" s="218"/>
      <c r="L39" s="17"/>
      <c r="M39" s="17"/>
      <c r="N39" s="63"/>
      <c r="O39" s="67">
        <f t="shared" si="0"/>
        <v>0</v>
      </c>
      <c r="P39" s="129"/>
    </row>
    <row r="40" spans="1:16" hidden="1" x14ac:dyDescent="0.3">
      <c r="A40" s="19" t="s">
        <v>82</v>
      </c>
      <c r="B40" s="55"/>
      <c r="C40" s="19"/>
      <c r="D40" s="17"/>
      <c r="E40" s="17"/>
      <c r="F40" s="127"/>
      <c r="G40" s="19"/>
      <c r="H40" s="17"/>
      <c r="I40" s="17"/>
      <c r="J40" s="63"/>
      <c r="K40" s="218"/>
      <c r="L40" s="17"/>
      <c r="M40" s="17"/>
      <c r="N40" s="63"/>
      <c r="O40" s="67">
        <f t="shared" si="0"/>
        <v>0</v>
      </c>
      <c r="P40" s="129"/>
    </row>
    <row r="41" spans="1:16" hidden="1" x14ac:dyDescent="0.3">
      <c r="A41" s="19" t="s">
        <v>83</v>
      </c>
      <c r="B41" s="55"/>
      <c r="C41" s="19"/>
      <c r="D41" s="17"/>
      <c r="E41" s="17"/>
      <c r="F41" s="127"/>
      <c r="G41" s="19"/>
      <c r="H41" s="17"/>
      <c r="I41" s="17"/>
      <c r="J41" s="63"/>
      <c r="K41" s="218"/>
      <c r="L41" s="17"/>
      <c r="M41" s="17"/>
      <c r="N41" s="63"/>
      <c r="O41" s="67">
        <f t="shared" si="0"/>
        <v>0</v>
      </c>
      <c r="P41" s="129"/>
    </row>
    <row r="42" spans="1:16" hidden="1" x14ac:dyDescent="0.3">
      <c r="A42" s="19" t="s">
        <v>84</v>
      </c>
      <c r="B42" s="55"/>
      <c r="C42" s="19"/>
      <c r="D42" s="17"/>
      <c r="E42" s="17"/>
      <c r="F42" s="127"/>
      <c r="G42" s="19"/>
      <c r="H42" s="17"/>
      <c r="I42" s="17"/>
      <c r="J42" s="63"/>
      <c r="K42" s="218"/>
      <c r="L42" s="17"/>
      <c r="M42" s="17"/>
      <c r="N42" s="63"/>
      <c r="O42" s="67">
        <f t="shared" si="0"/>
        <v>0</v>
      </c>
      <c r="P42" s="129"/>
    </row>
    <row r="43" spans="1:16" hidden="1" x14ac:dyDescent="0.3">
      <c r="A43" s="19" t="s">
        <v>85</v>
      </c>
      <c r="B43" s="55"/>
      <c r="C43" s="19"/>
      <c r="D43" s="17"/>
      <c r="E43" s="17"/>
      <c r="F43" s="127"/>
      <c r="G43" s="19"/>
      <c r="H43" s="17"/>
      <c r="I43" s="17"/>
      <c r="J43" s="63"/>
      <c r="K43" s="218"/>
      <c r="L43" s="17"/>
      <c r="M43" s="17"/>
      <c r="N43" s="63"/>
      <c r="O43" s="67">
        <f t="shared" si="0"/>
        <v>0</v>
      </c>
      <c r="P43" s="129"/>
    </row>
    <row r="44" spans="1:16" x14ac:dyDescent="0.3">
      <c r="A44" s="9" t="s">
        <v>4</v>
      </c>
      <c r="B44" s="53" t="s">
        <v>18</v>
      </c>
      <c r="C44" s="59"/>
      <c r="D44" s="10"/>
      <c r="E44" s="10"/>
      <c r="F44" s="211">
        <f>SUBTOTAL(9,F45:F66)</f>
        <v>0</v>
      </c>
      <c r="G44" s="59"/>
      <c r="H44" s="10"/>
      <c r="I44" s="10"/>
      <c r="J44" s="60">
        <f>SUBTOTAL(9,J45:J66)</f>
        <v>0</v>
      </c>
      <c r="K44" s="219"/>
      <c r="L44" s="10"/>
      <c r="M44" s="10"/>
      <c r="N44" s="60">
        <f>SUBTOTAL(9,N45:N66)</f>
        <v>0</v>
      </c>
      <c r="O44" s="68">
        <f t="shared" si="0"/>
        <v>0</v>
      </c>
      <c r="P44" s="130"/>
    </row>
    <row r="45" spans="1:16" x14ac:dyDescent="0.3">
      <c r="A45" s="12" t="s">
        <v>5</v>
      </c>
      <c r="B45" s="54" t="s">
        <v>15</v>
      </c>
      <c r="C45" s="61"/>
      <c r="D45" s="13"/>
      <c r="E45" s="13"/>
      <c r="F45" s="212">
        <f>SUBTOTAL(9,F46:F50)</f>
        <v>0</v>
      </c>
      <c r="G45" s="61"/>
      <c r="H45" s="13"/>
      <c r="I45" s="13"/>
      <c r="J45" s="62">
        <f>SUBTOTAL(9,J46:J50)</f>
        <v>0</v>
      </c>
      <c r="K45" s="217"/>
      <c r="L45" s="13"/>
      <c r="M45" s="13"/>
      <c r="N45" s="62">
        <f>SUBTOTAL(9,N46:N50)</f>
        <v>0</v>
      </c>
      <c r="O45" s="66">
        <f t="shared" si="0"/>
        <v>0</v>
      </c>
      <c r="P45" s="128"/>
    </row>
    <row r="46" spans="1:16" x14ac:dyDescent="0.3">
      <c r="A46" s="4"/>
      <c r="B46" s="75" t="s">
        <v>89</v>
      </c>
      <c r="C46" s="64"/>
      <c r="D46" s="5"/>
      <c r="E46" s="6"/>
      <c r="F46" s="127"/>
      <c r="G46" s="64"/>
      <c r="H46" s="5"/>
      <c r="I46" s="6"/>
      <c r="J46" s="63"/>
      <c r="K46" s="220"/>
      <c r="L46" s="5"/>
      <c r="M46" s="6"/>
      <c r="N46" s="63"/>
      <c r="O46" s="67">
        <f t="shared" si="0"/>
        <v>0</v>
      </c>
      <c r="P46" s="129"/>
    </row>
    <row r="47" spans="1:16" x14ac:dyDescent="0.3">
      <c r="A47" s="4"/>
      <c r="B47" s="75" t="s">
        <v>19</v>
      </c>
      <c r="C47" s="64"/>
      <c r="D47" s="5"/>
      <c r="E47" s="6"/>
      <c r="F47" s="127"/>
      <c r="G47" s="64"/>
      <c r="H47" s="5"/>
      <c r="I47" s="6"/>
      <c r="J47" s="63"/>
      <c r="K47" s="220"/>
      <c r="L47" s="5"/>
      <c r="M47" s="6"/>
      <c r="N47" s="63"/>
      <c r="O47" s="67">
        <f t="shared" si="0"/>
        <v>0</v>
      </c>
      <c r="P47" s="129"/>
    </row>
    <row r="48" spans="1:16" x14ac:dyDescent="0.3">
      <c r="A48" s="4"/>
      <c r="B48" s="75" t="s">
        <v>90</v>
      </c>
      <c r="C48" s="64"/>
      <c r="D48" s="5"/>
      <c r="E48" s="6"/>
      <c r="F48" s="127"/>
      <c r="G48" s="64"/>
      <c r="H48" s="5"/>
      <c r="I48" s="6"/>
      <c r="J48" s="63"/>
      <c r="K48" s="220"/>
      <c r="L48" s="5"/>
      <c r="M48" s="6"/>
      <c r="N48" s="63"/>
      <c r="O48" s="67">
        <f t="shared" si="0"/>
        <v>0</v>
      </c>
      <c r="P48" s="129"/>
    </row>
    <row r="49" spans="1:27" x14ac:dyDescent="0.3">
      <c r="A49" s="4"/>
      <c r="B49" s="75" t="s">
        <v>91</v>
      </c>
      <c r="C49" s="64"/>
      <c r="D49" s="5"/>
      <c r="E49" s="6"/>
      <c r="F49" s="127"/>
      <c r="G49" s="64"/>
      <c r="H49" s="5"/>
      <c r="I49" s="6"/>
      <c r="J49" s="63"/>
      <c r="K49" s="220"/>
      <c r="L49" s="5"/>
      <c r="M49" s="6"/>
      <c r="N49" s="63"/>
      <c r="O49" s="67">
        <f t="shared" si="0"/>
        <v>0</v>
      </c>
      <c r="P49" s="129"/>
    </row>
    <row r="50" spans="1:27" x14ac:dyDescent="0.3">
      <c r="A50" s="4"/>
      <c r="B50" s="75" t="s">
        <v>42</v>
      </c>
      <c r="C50" s="64"/>
      <c r="D50" s="5"/>
      <c r="E50" s="6"/>
      <c r="F50" s="127"/>
      <c r="G50" s="64"/>
      <c r="H50" s="5"/>
      <c r="I50" s="6"/>
      <c r="J50" s="63"/>
      <c r="K50" s="220"/>
      <c r="L50" s="5"/>
      <c r="M50" s="6"/>
      <c r="N50" s="63"/>
      <c r="O50" s="67">
        <f t="shared" si="0"/>
        <v>0</v>
      </c>
      <c r="P50" s="129"/>
    </row>
    <row r="51" spans="1:27" x14ac:dyDescent="0.3">
      <c r="A51" s="12" t="s">
        <v>20</v>
      </c>
      <c r="B51" s="54" t="s">
        <v>107</v>
      </c>
      <c r="C51" s="61"/>
      <c r="D51" s="13"/>
      <c r="E51" s="13"/>
      <c r="F51" s="212">
        <f>SUBTOTAL(9,F52:F56)</f>
        <v>0</v>
      </c>
      <c r="G51" s="61"/>
      <c r="H51" s="13"/>
      <c r="I51" s="13"/>
      <c r="J51" s="62">
        <f>SUBTOTAL(9,J52:J56)</f>
        <v>0</v>
      </c>
      <c r="K51" s="217"/>
      <c r="L51" s="13"/>
      <c r="M51" s="13"/>
      <c r="N51" s="62">
        <f>SUBTOTAL(9,N52:N56)</f>
        <v>0</v>
      </c>
      <c r="O51" s="66">
        <f t="shared" si="0"/>
        <v>0</v>
      </c>
      <c r="P51" s="128"/>
    </row>
    <row r="52" spans="1:27" x14ac:dyDescent="0.3">
      <c r="A52" s="4"/>
      <c r="B52" s="75" t="s">
        <v>89</v>
      </c>
      <c r="C52" s="64"/>
      <c r="D52" s="5"/>
      <c r="E52" s="6"/>
      <c r="F52" s="127"/>
      <c r="G52" s="64"/>
      <c r="H52" s="5"/>
      <c r="I52" s="6"/>
      <c r="J52" s="63"/>
      <c r="K52" s="220"/>
      <c r="L52" s="5"/>
      <c r="M52" s="6"/>
      <c r="N52" s="63"/>
      <c r="O52" s="67">
        <f t="shared" si="0"/>
        <v>0</v>
      </c>
      <c r="P52" s="129"/>
    </row>
    <row r="53" spans="1:27" x14ac:dyDescent="0.3">
      <c r="A53" s="4"/>
      <c r="B53" s="75" t="s">
        <v>22</v>
      </c>
      <c r="C53" s="64"/>
      <c r="D53" s="5"/>
      <c r="E53" s="6"/>
      <c r="F53" s="127"/>
      <c r="G53" s="64"/>
      <c r="H53" s="5"/>
      <c r="I53" s="6"/>
      <c r="J53" s="63"/>
      <c r="K53" s="220"/>
      <c r="L53" s="5"/>
      <c r="M53" s="6"/>
      <c r="N53" s="63"/>
      <c r="O53" s="67">
        <f t="shared" si="0"/>
        <v>0</v>
      </c>
      <c r="P53" s="129"/>
    </row>
    <row r="54" spans="1:27" x14ac:dyDescent="0.3">
      <c r="A54" s="4"/>
      <c r="B54" s="75" t="s">
        <v>21</v>
      </c>
      <c r="C54" s="64"/>
      <c r="D54" s="5"/>
      <c r="E54" s="6"/>
      <c r="F54" s="127"/>
      <c r="G54" s="64"/>
      <c r="H54" s="5"/>
      <c r="I54" s="6"/>
      <c r="J54" s="63"/>
      <c r="K54" s="220"/>
      <c r="L54" s="5"/>
      <c r="M54" s="6"/>
      <c r="N54" s="63"/>
      <c r="O54" s="67">
        <f t="shared" si="0"/>
        <v>0</v>
      </c>
      <c r="P54" s="129"/>
    </row>
    <row r="55" spans="1:27" s="79" customFormat="1" x14ac:dyDescent="0.3">
      <c r="A55" s="77"/>
      <c r="B55" s="78" t="s">
        <v>92</v>
      </c>
      <c r="C55" s="19"/>
      <c r="D55" s="17"/>
      <c r="E55" s="17"/>
      <c r="F55" s="127"/>
      <c r="G55" s="64"/>
      <c r="H55" s="5"/>
      <c r="I55" s="6"/>
      <c r="J55" s="63"/>
      <c r="K55" s="220"/>
      <c r="L55" s="5"/>
      <c r="M55" s="6"/>
      <c r="N55" s="63"/>
      <c r="O55" s="67">
        <f t="shared" si="0"/>
        <v>0</v>
      </c>
      <c r="P55" s="129"/>
      <c r="Q55"/>
      <c r="R55"/>
      <c r="S55"/>
      <c r="T55"/>
      <c r="U55"/>
      <c r="V55"/>
      <c r="W55"/>
      <c r="X55"/>
      <c r="Y55"/>
      <c r="Z55"/>
      <c r="AA55"/>
    </row>
    <row r="56" spans="1:27" x14ac:dyDescent="0.3">
      <c r="A56" s="4"/>
      <c r="B56" s="75" t="s">
        <v>42</v>
      </c>
      <c r="C56" s="64"/>
      <c r="D56" s="5"/>
      <c r="E56" s="6"/>
      <c r="F56" s="127"/>
      <c r="G56" s="64"/>
      <c r="H56" s="5"/>
      <c r="I56" s="6"/>
      <c r="J56" s="63"/>
      <c r="K56" s="220"/>
      <c r="L56" s="5"/>
      <c r="M56" s="6"/>
      <c r="N56" s="63"/>
      <c r="O56" s="67">
        <f t="shared" si="0"/>
        <v>0</v>
      </c>
      <c r="P56" s="129"/>
    </row>
    <row r="57" spans="1:27" x14ac:dyDescent="0.3">
      <c r="A57" s="12" t="s">
        <v>6</v>
      </c>
      <c r="B57" s="54" t="s">
        <v>23</v>
      </c>
      <c r="C57" s="61"/>
      <c r="D57" s="13"/>
      <c r="E57" s="13"/>
      <c r="F57" s="212">
        <f>SUBTOTAL(9,F58:F62)</f>
        <v>0</v>
      </c>
      <c r="G57" s="61"/>
      <c r="H57" s="13"/>
      <c r="I57" s="13"/>
      <c r="J57" s="62">
        <f>SUBTOTAL(9,J58:J62)</f>
        <v>0</v>
      </c>
      <c r="K57" s="217"/>
      <c r="L57" s="13"/>
      <c r="M57" s="13"/>
      <c r="N57" s="62">
        <f>SUBTOTAL(9,N58:N62)</f>
        <v>0</v>
      </c>
      <c r="O57" s="66">
        <f t="shared" si="0"/>
        <v>0</v>
      </c>
      <c r="P57" s="128"/>
    </row>
    <row r="58" spans="1:27" x14ac:dyDescent="0.3">
      <c r="A58" s="4"/>
      <c r="B58" s="75" t="s">
        <v>89</v>
      </c>
      <c r="C58" s="64"/>
      <c r="D58" s="5"/>
      <c r="E58" s="6"/>
      <c r="F58" s="127"/>
      <c r="G58" s="64"/>
      <c r="H58" s="5"/>
      <c r="I58" s="6"/>
      <c r="J58" s="63"/>
      <c r="K58" s="220"/>
      <c r="L58" s="5"/>
      <c r="M58" s="6"/>
      <c r="N58" s="63"/>
      <c r="O58" s="67">
        <f t="shared" si="0"/>
        <v>0</v>
      </c>
      <c r="P58" s="129"/>
    </row>
    <row r="59" spans="1:27" x14ac:dyDescent="0.3">
      <c r="A59" s="4"/>
      <c r="B59" s="76" t="s">
        <v>24</v>
      </c>
      <c r="C59" s="64"/>
      <c r="D59" s="5"/>
      <c r="E59" s="6"/>
      <c r="F59" s="127"/>
      <c r="G59" s="64"/>
      <c r="H59" s="5"/>
      <c r="I59" s="6"/>
      <c r="J59" s="63"/>
      <c r="K59" s="220"/>
      <c r="L59" s="5"/>
      <c r="M59" s="6"/>
      <c r="N59" s="63"/>
      <c r="O59" s="67">
        <f t="shared" si="0"/>
        <v>0</v>
      </c>
      <c r="P59" s="129"/>
    </row>
    <row r="60" spans="1:27" x14ac:dyDescent="0.3">
      <c r="A60" s="4"/>
      <c r="B60" s="75" t="s">
        <v>25</v>
      </c>
      <c r="C60" s="64"/>
      <c r="D60" s="5"/>
      <c r="E60" s="6"/>
      <c r="F60" s="127"/>
      <c r="G60" s="64"/>
      <c r="H60" s="5"/>
      <c r="I60" s="6"/>
      <c r="J60" s="63"/>
      <c r="K60" s="220"/>
      <c r="L60" s="5"/>
      <c r="M60" s="6"/>
      <c r="N60" s="63"/>
      <c r="O60" s="67">
        <f t="shared" si="0"/>
        <v>0</v>
      </c>
      <c r="P60" s="129"/>
    </row>
    <row r="61" spans="1:27" x14ac:dyDescent="0.3">
      <c r="A61" s="4"/>
      <c r="B61" s="75" t="s">
        <v>93</v>
      </c>
      <c r="C61" s="64"/>
      <c r="D61" s="5"/>
      <c r="E61" s="6"/>
      <c r="F61" s="127"/>
      <c r="G61" s="64"/>
      <c r="H61" s="5"/>
      <c r="I61" s="6"/>
      <c r="J61" s="63"/>
      <c r="K61" s="220"/>
      <c r="L61" s="5"/>
      <c r="M61" s="6"/>
      <c r="N61" s="63"/>
      <c r="O61" s="67">
        <f t="shared" si="0"/>
        <v>0</v>
      </c>
      <c r="P61" s="129"/>
    </row>
    <row r="62" spans="1:27" x14ac:dyDescent="0.3">
      <c r="A62" s="4"/>
      <c r="B62" s="75" t="s">
        <v>42</v>
      </c>
      <c r="C62" s="64"/>
      <c r="D62" s="5"/>
      <c r="E62" s="6"/>
      <c r="F62" s="127"/>
      <c r="G62" s="64"/>
      <c r="H62" s="5"/>
      <c r="I62" s="6"/>
      <c r="J62" s="63"/>
      <c r="K62" s="220"/>
      <c r="L62" s="5"/>
      <c r="M62" s="6"/>
      <c r="N62" s="63"/>
      <c r="O62" s="67">
        <f t="shared" si="0"/>
        <v>0</v>
      </c>
      <c r="P62" s="129"/>
    </row>
    <row r="63" spans="1:27" x14ac:dyDescent="0.3">
      <c r="A63" s="12" t="s">
        <v>8</v>
      </c>
      <c r="B63" s="54" t="s">
        <v>27</v>
      </c>
      <c r="C63" s="61"/>
      <c r="D63" s="13"/>
      <c r="E63" s="13"/>
      <c r="F63" s="212">
        <f>SUBTOTAL(9,F64:F66)</f>
        <v>0</v>
      </c>
      <c r="G63" s="61"/>
      <c r="H63" s="13"/>
      <c r="I63" s="13"/>
      <c r="J63" s="62">
        <f>SUBTOTAL(9,J64:J66)</f>
        <v>0</v>
      </c>
      <c r="K63" s="217"/>
      <c r="L63" s="13"/>
      <c r="M63" s="13"/>
      <c r="N63" s="62">
        <f>SUBTOTAL(9,N64:N66)</f>
        <v>0</v>
      </c>
      <c r="O63" s="66">
        <f t="shared" si="0"/>
        <v>0</v>
      </c>
      <c r="P63" s="128"/>
    </row>
    <row r="64" spans="1:27" x14ac:dyDescent="0.3">
      <c r="A64" s="4"/>
      <c r="B64" s="75" t="s">
        <v>89</v>
      </c>
      <c r="C64" s="64"/>
      <c r="D64" s="5"/>
      <c r="E64" s="6"/>
      <c r="F64" s="127"/>
      <c r="G64" s="64"/>
      <c r="H64" s="5"/>
      <c r="I64" s="6"/>
      <c r="J64" s="63"/>
      <c r="K64" s="220"/>
      <c r="L64" s="5"/>
      <c r="M64" s="6"/>
      <c r="N64" s="63"/>
      <c r="O64" s="67">
        <f t="shared" si="0"/>
        <v>0</v>
      </c>
      <c r="P64" s="129"/>
    </row>
    <row r="65" spans="1:27" x14ac:dyDescent="0.3">
      <c r="A65" s="4"/>
      <c r="B65" s="75" t="s">
        <v>55</v>
      </c>
      <c r="C65" s="64"/>
      <c r="D65" s="5"/>
      <c r="E65" s="6"/>
      <c r="F65" s="127"/>
      <c r="G65" s="64"/>
      <c r="H65" s="5"/>
      <c r="I65" s="6"/>
      <c r="J65" s="63"/>
      <c r="K65" s="220"/>
      <c r="L65" s="5"/>
      <c r="M65" s="6"/>
      <c r="N65" s="63"/>
      <c r="O65" s="67">
        <f t="shared" si="0"/>
        <v>0</v>
      </c>
      <c r="P65" s="129"/>
    </row>
    <row r="66" spans="1:27" s="79" customFormat="1" x14ac:dyDescent="0.3">
      <c r="A66" s="77"/>
      <c r="B66" s="80" t="s">
        <v>42</v>
      </c>
      <c r="C66" s="19"/>
      <c r="D66" s="17"/>
      <c r="E66" s="17"/>
      <c r="F66" s="127"/>
      <c r="G66" s="64"/>
      <c r="H66" s="5"/>
      <c r="I66" s="6"/>
      <c r="J66" s="63"/>
      <c r="K66" s="220"/>
      <c r="L66" s="5"/>
      <c r="M66" s="6"/>
      <c r="N66" s="63"/>
      <c r="O66" s="67">
        <f t="shared" si="0"/>
        <v>0</v>
      </c>
      <c r="P66" s="129"/>
      <c r="Q66"/>
      <c r="R66"/>
      <c r="S66"/>
      <c r="T66"/>
      <c r="U66"/>
      <c r="V66"/>
      <c r="W66"/>
      <c r="X66"/>
      <c r="Y66"/>
      <c r="Z66"/>
      <c r="AA66"/>
    </row>
    <row r="67" spans="1:27" x14ac:dyDescent="0.3">
      <c r="A67" s="9" t="s">
        <v>28</v>
      </c>
      <c r="B67" s="53" t="s">
        <v>29</v>
      </c>
      <c r="C67" s="59"/>
      <c r="D67" s="10"/>
      <c r="E67" s="10"/>
      <c r="F67" s="211">
        <f>SUBTOTAL(9,F68:F68)</f>
        <v>0</v>
      </c>
      <c r="G67" s="59"/>
      <c r="H67" s="10"/>
      <c r="I67" s="10"/>
      <c r="J67" s="60">
        <f>SUBTOTAL(9,J68:J68)</f>
        <v>0</v>
      </c>
      <c r="K67" s="219"/>
      <c r="L67" s="10"/>
      <c r="M67" s="10"/>
      <c r="N67" s="60">
        <f>SUBTOTAL(9,N68:N68)</f>
        <v>0</v>
      </c>
      <c r="O67" s="68">
        <f t="shared" si="0"/>
        <v>0</v>
      </c>
      <c r="P67" s="130"/>
    </row>
    <row r="68" spans="1:27" x14ac:dyDescent="0.3">
      <c r="A68" s="4" t="s">
        <v>39</v>
      </c>
      <c r="B68" s="56" t="s">
        <v>7</v>
      </c>
      <c r="C68" s="64"/>
      <c r="D68" s="5"/>
      <c r="E68" s="6"/>
      <c r="F68" s="127"/>
      <c r="G68" s="64"/>
      <c r="H68" s="5"/>
      <c r="I68" s="6"/>
      <c r="J68" s="63"/>
      <c r="K68" s="220"/>
      <c r="L68" s="5"/>
      <c r="M68" s="6"/>
      <c r="N68" s="63"/>
      <c r="O68" s="67">
        <f t="shared" si="0"/>
        <v>0</v>
      </c>
      <c r="P68" s="129"/>
    </row>
    <row r="69" spans="1:27" x14ac:dyDescent="0.3">
      <c r="A69" s="9" t="s">
        <v>9</v>
      </c>
      <c r="B69" s="53" t="s">
        <v>30</v>
      </c>
      <c r="C69" s="59"/>
      <c r="D69" s="10"/>
      <c r="E69" s="10"/>
      <c r="F69" s="211">
        <f>SUBTOTAL(9,F70:F71)</f>
        <v>0</v>
      </c>
      <c r="G69" s="59"/>
      <c r="H69" s="10"/>
      <c r="I69" s="10"/>
      <c r="J69" s="60">
        <f>SUBTOTAL(9,J70:J71)</f>
        <v>0</v>
      </c>
      <c r="K69" s="219"/>
      <c r="L69" s="10"/>
      <c r="M69" s="10"/>
      <c r="N69" s="60">
        <f>SUBTOTAL(9,N70:N71)</f>
        <v>0</v>
      </c>
      <c r="O69" s="68">
        <f t="shared" si="0"/>
        <v>0</v>
      </c>
      <c r="P69" s="130"/>
    </row>
    <row r="70" spans="1:27" x14ac:dyDescent="0.3">
      <c r="A70" s="4" t="s">
        <v>10</v>
      </c>
      <c r="B70" s="57" t="s">
        <v>87</v>
      </c>
      <c r="C70" s="64"/>
      <c r="D70" s="5"/>
      <c r="E70" s="6"/>
      <c r="F70" s="127"/>
      <c r="G70" s="64"/>
      <c r="H70" s="5"/>
      <c r="I70" s="6"/>
      <c r="J70" s="63"/>
      <c r="K70" s="220"/>
      <c r="L70" s="5"/>
      <c r="M70" s="6"/>
      <c r="N70" s="63"/>
      <c r="O70" s="67">
        <f t="shared" si="0"/>
        <v>0</v>
      </c>
      <c r="P70" s="129"/>
    </row>
    <row r="71" spans="1:27" x14ac:dyDescent="0.3">
      <c r="A71" s="4" t="s">
        <v>86</v>
      </c>
      <c r="B71" s="57" t="s">
        <v>88</v>
      </c>
      <c r="C71" s="64"/>
      <c r="D71" s="5"/>
      <c r="E71" s="6"/>
      <c r="F71" s="127"/>
      <c r="G71" s="64"/>
      <c r="H71" s="5"/>
      <c r="I71" s="6"/>
      <c r="J71" s="63"/>
      <c r="K71" s="220"/>
      <c r="L71" s="5"/>
      <c r="M71" s="6"/>
      <c r="N71" s="63"/>
      <c r="O71" s="67">
        <f t="shared" si="0"/>
        <v>0</v>
      </c>
      <c r="P71" s="129"/>
    </row>
    <row r="72" spans="1:27" x14ac:dyDescent="0.3">
      <c r="A72" s="9" t="s">
        <v>31</v>
      </c>
      <c r="B72" s="53" t="s">
        <v>32</v>
      </c>
      <c r="C72" s="59"/>
      <c r="D72" s="10"/>
      <c r="E72" s="10"/>
      <c r="F72" s="213">
        <f>SUBTOTAL(9,F73:F76)</f>
        <v>0</v>
      </c>
      <c r="G72" s="59"/>
      <c r="H72" s="10"/>
      <c r="I72" s="10"/>
      <c r="J72" s="60">
        <f>SUBTOTAL(9,J73:J76)</f>
        <v>0</v>
      </c>
      <c r="K72" s="219"/>
      <c r="L72" s="10"/>
      <c r="M72" s="10"/>
      <c r="N72" s="60">
        <f>SUBTOTAL(9,N73:N76)</f>
        <v>0</v>
      </c>
      <c r="O72" s="68">
        <f t="shared" si="0"/>
        <v>0</v>
      </c>
      <c r="P72" s="130"/>
    </row>
    <row r="73" spans="1:27" s="20" customFormat="1" x14ac:dyDescent="0.3">
      <c r="A73" s="19" t="s">
        <v>33</v>
      </c>
      <c r="B73" s="55" t="s">
        <v>36</v>
      </c>
      <c r="C73" s="19"/>
      <c r="D73" s="17"/>
      <c r="E73" s="17"/>
      <c r="F73" s="127"/>
      <c r="G73" s="67"/>
      <c r="H73" s="127"/>
      <c r="I73" s="127"/>
      <c r="J73" s="127"/>
      <c r="K73" s="67"/>
      <c r="L73" s="127"/>
      <c r="M73" s="127"/>
      <c r="N73" s="127"/>
      <c r="O73" s="67">
        <f t="shared" si="0"/>
        <v>0</v>
      </c>
      <c r="P73" s="129"/>
      <c r="Q73"/>
      <c r="R73"/>
      <c r="S73"/>
      <c r="T73"/>
      <c r="U73"/>
      <c r="V73"/>
      <c r="W73"/>
      <c r="X73"/>
      <c r="Y73"/>
      <c r="Z73"/>
      <c r="AA73"/>
    </row>
    <row r="74" spans="1:27" s="20" customFormat="1" x14ac:dyDescent="0.3">
      <c r="A74" s="19" t="s">
        <v>34</v>
      </c>
      <c r="B74" s="55" t="s">
        <v>37</v>
      </c>
      <c r="C74" s="19"/>
      <c r="D74" s="17"/>
      <c r="E74" s="17"/>
      <c r="F74" s="127"/>
      <c r="G74" s="19"/>
      <c r="H74" s="17"/>
      <c r="I74" s="17"/>
      <c r="J74" s="63"/>
      <c r="K74" s="218"/>
      <c r="L74" s="17"/>
      <c r="M74" s="17"/>
      <c r="N74" s="63"/>
      <c r="O74" s="67">
        <f t="shared" si="0"/>
        <v>0</v>
      </c>
      <c r="P74" s="129"/>
      <c r="Q74"/>
      <c r="R74"/>
      <c r="S74"/>
      <c r="T74"/>
      <c r="U74"/>
      <c r="V74"/>
      <c r="W74"/>
      <c r="X74"/>
      <c r="Y74"/>
      <c r="Z74"/>
      <c r="AA74"/>
    </row>
    <row r="75" spans="1:27" s="20" customFormat="1" x14ac:dyDescent="0.3">
      <c r="A75" s="19" t="s">
        <v>35</v>
      </c>
      <c r="B75" s="55" t="s">
        <v>41</v>
      </c>
      <c r="C75" s="19"/>
      <c r="D75" s="17"/>
      <c r="E75" s="17"/>
      <c r="F75" s="127"/>
      <c r="G75" s="19"/>
      <c r="H75" s="17"/>
      <c r="I75" s="17"/>
      <c r="J75" s="63"/>
      <c r="K75" s="218"/>
      <c r="L75" s="17"/>
      <c r="M75" s="17"/>
      <c r="N75" s="63"/>
      <c r="O75" s="67">
        <f t="shared" ref="O75:O77" si="1">F75+J75+N75</f>
        <v>0</v>
      </c>
      <c r="P75" s="129"/>
      <c r="Q75"/>
      <c r="R75"/>
      <c r="S75"/>
      <c r="T75"/>
      <c r="U75"/>
      <c r="V75"/>
      <c r="W75"/>
      <c r="X75"/>
      <c r="Y75"/>
      <c r="Z75"/>
      <c r="AA75"/>
    </row>
    <row r="76" spans="1:27" s="20" customFormat="1" x14ac:dyDescent="0.3">
      <c r="A76" s="19" t="s">
        <v>40</v>
      </c>
      <c r="B76" s="55" t="s">
        <v>38</v>
      </c>
      <c r="C76" s="19"/>
      <c r="D76" s="17"/>
      <c r="E76" s="17"/>
      <c r="F76" s="127"/>
      <c r="G76" s="19"/>
      <c r="H76" s="17"/>
      <c r="I76" s="17"/>
      <c r="J76" s="63"/>
      <c r="K76" s="218"/>
      <c r="L76" s="17"/>
      <c r="M76" s="17"/>
      <c r="N76" s="63"/>
      <c r="O76" s="67">
        <f t="shared" si="1"/>
        <v>0</v>
      </c>
      <c r="P76" s="129"/>
      <c r="Q76"/>
      <c r="R76"/>
      <c r="S76"/>
      <c r="T76"/>
      <c r="U76"/>
      <c r="V76"/>
      <c r="W76"/>
      <c r="X76"/>
      <c r="Y76"/>
      <c r="Z76"/>
      <c r="AA76"/>
    </row>
    <row r="77" spans="1:27" ht="15" thickBot="1" x14ac:dyDescent="0.35">
      <c r="A77" s="14"/>
      <c r="B77" s="58" t="s">
        <v>11</v>
      </c>
      <c r="C77" s="14"/>
      <c r="D77" s="15"/>
      <c r="E77" s="15"/>
      <c r="F77" s="214">
        <f>SUBTOTAL(9,F10:F76)</f>
        <v>0</v>
      </c>
      <c r="G77" s="14"/>
      <c r="H77" s="15"/>
      <c r="I77" s="15"/>
      <c r="J77" s="65">
        <f>SUBTOTAL(9,J10:J76)</f>
        <v>0</v>
      </c>
      <c r="K77" s="221"/>
      <c r="L77" s="15"/>
      <c r="M77" s="15"/>
      <c r="N77" s="65">
        <f>SUBTOTAL(9,N10:N76)</f>
        <v>0</v>
      </c>
      <c r="O77" s="69">
        <f t="shared" si="1"/>
        <v>0</v>
      </c>
      <c r="P77" s="131"/>
    </row>
  </sheetData>
  <mergeCells count="3">
    <mergeCell ref="C8:F8"/>
    <mergeCell ref="G8:J8"/>
    <mergeCell ref="K8:N8"/>
  </mergeCells>
  <conditionalFormatting sqref="A46:A50">
    <cfRule type="duplicateValues" dxfId="101" priority="85"/>
    <cfRule type="duplicateValues" dxfId="100" priority="86"/>
  </conditionalFormatting>
  <conditionalFormatting sqref="A53">
    <cfRule type="duplicateValues" dxfId="99" priority="83"/>
    <cfRule type="duplicateValues" dxfId="98" priority="84"/>
  </conditionalFormatting>
  <conditionalFormatting sqref="A52">
    <cfRule type="duplicateValues" dxfId="97" priority="63"/>
    <cfRule type="duplicateValues" dxfId="96" priority="64"/>
  </conditionalFormatting>
  <conditionalFormatting sqref="A56 A58:A59">
    <cfRule type="duplicateValues" dxfId="95" priority="102"/>
    <cfRule type="duplicateValues" dxfId="94" priority="103"/>
  </conditionalFormatting>
  <conditionalFormatting sqref="A67">
    <cfRule type="duplicateValues" dxfId="93" priority="57"/>
    <cfRule type="duplicateValues" dxfId="92" priority="58"/>
  </conditionalFormatting>
  <conditionalFormatting sqref="A69">
    <cfRule type="duplicateValues" dxfId="91" priority="55"/>
    <cfRule type="duplicateValues" dxfId="90" priority="56"/>
  </conditionalFormatting>
  <conditionalFormatting sqref="A72">
    <cfRule type="duplicateValues" dxfId="89" priority="53"/>
    <cfRule type="duplicateValues" dxfId="88" priority="54"/>
  </conditionalFormatting>
  <conditionalFormatting sqref="A73:A75">
    <cfRule type="duplicateValues" dxfId="87" priority="51"/>
    <cfRule type="duplicateValues" dxfId="86" priority="52"/>
  </conditionalFormatting>
  <conditionalFormatting sqref="A77 A8:B8 A7 A9:A44 A68 A70:A71">
    <cfRule type="duplicateValues" dxfId="85" priority="158"/>
    <cfRule type="duplicateValues" dxfId="84" priority="159"/>
  </conditionalFormatting>
  <conditionalFormatting sqref="E76 A76 C76">
    <cfRule type="duplicateValues" dxfId="83" priority="164"/>
    <cfRule type="duplicateValues" dxfId="82" priority="165"/>
  </conditionalFormatting>
  <conditionalFormatting sqref="I76 G76">
    <cfRule type="duplicateValues" dxfId="81" priority="43"/>
    <cfRule type="duplicateValues" dxfId="80" priority="44"/>
  </conditionalFormatting>
  <conditionalFormatting sqref="M76 K76">
    <cfRule type="duplicateValues" dxfId="79" priority="41"/>
    <cfRule type="duplicateValues" dxfId="78" priority="42"/>
  </conditionalFormatting>
  <conditionalFormatting sqref="A54:A55">
    <cfRule type="duplicateValues" dxfId="77" priority="197"/>
    <cfRule type="duplicateValues" dxfId="76" priority="198"/>
  </conditionalFormatting>
  <conditionalFormatting sqref="A60:A62 A64:A66">
    <cfRule type="duplicateValues" dxfId="75" priority="221"/>
    <cfRule type="duplicateValues" dxfId="74" priority="222"/>
  </conditionalFormatting>
  <conditionalFormatting sqref="A45">
    <cfRule type="duplicateValues" dxfId="73" priority="7"/>
    <cfRule type="duplicateValues" dxfId="72" priority="8"/>
  </conditionalFormatting>
  <conditionalFormatting sqref="A51">
    <cfRule type="duplicateValues" dxfId="71" priority="5"/>
    <cfRule type="duplicateValues" dxfId="70" priority="6"/>
  </conditionalFormatting>
  <conditionalFormatting sqref="A57">
    <cfRule type="duplicateValues" dxfId="69" priority="3"/>
    <cfRule type="duplicateValues" dxfId="68" priority="4"/>
  </conditionalFormatting>
  <conditionalFormatting sqref="A63">
    <cfRule type="duplicateValues" dxfId="67" priority="1"/>
    <cfRule type="duplicateValues" dxfId="66" priority="2"/>
  </conditionalFormatting>
  <pageMargins left="0.70866141732283472" right="0.70866141732283472" top="0.78740157480314965" bottom="0.78740157480314965" header="0.31496062992125984" footer="0.31496062992125984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F9" sqref="F9"/>
    </sheetView>
  </sheetViews>
  <sheetFormatPr defaultRowHeight="14.4" x14ac:dyDescent="0.3"/>
  <cols>
    <col min="1" max="1" width="14" customWidth="1"/>
    <col min="2" max="2" width="52" bestFit="1" customWidth="1"/>
    <col min="3" max="7" width="20.77734375" customWidth="1"/>
  </cols>
  <sheetData>
    <row r="1" spans="1:7" x14ac:dyDescent="0.3">
      <c r="A1" s="82" t="s">
        <v>109</v>
      </c>
      <c r="B1" s="83">
        <f>'Fiche Synthétique '!B4</f>
        <v>0</v>
      </c>
      <c r="C1" s="83"/>
      <c r="D1" s="122"/>
      <c r="E1" s="122"/>
      <c r="F1" s="123"/>
      <c r="G1" s="124"/>
    </row>
    <row r="2" spans="1:7" ht="18" x14ac:dyDescent="0.35">
      <c r="A2" s="84" t="s">
        <v>131</v>
      </c>
      <c r="B2" s="85"/>
      <c r="C2" s="85"/>
      <c r="D2" s="122"/>
      <c r="E2" s="122"/>
      <c r="F2" s="123"/>
      <c r="G2" s="124"/>
    </row>
    <row r="3" spans="1:7" x14ac:dyDescent="0.3">
      <c r="A3" s="82" t="s">
        <v>110</v>
      </c>
      <c r="B3" s="85">
        <f>'Fiche Synthétique '!B10</f>
        <v>0</v>
      </c>
      <c r="C3" s="85"/>
      <c r="D3" s="122"/>
      <c r="E3" s="122"/>
      <c r="F3" s="123"/>
      <c r="G3" s="125"/>
    </row>
    <row r="4" spans="1:7" x14ac:dyDescent="0.3">
      <c r="A4" s="82" t="s">
        <v>111</v>
      </c>
      <c r="B4" s="85">
        <f>'Fiche Synthétique '!B12</f>
        <v>0</v>
      </c>
      <c r="C4" s="85"/>
      <c r="D4" s="122"/>
      <c r="E4" s="122"/>
      <c r="F4" s="123"/>
      <c r="G4" s="125"/>
    </row>
    <row r="5" spans="1:7" x14ac:dyDescent="0.3">
      <c r="A5" s="82" t="s">
        <v>112</v>
      </c>
      <c r="B5" s="86">
        <f>'Fiche Synthétique '!B16</f>
        <v>0</v>
      </c>
      <c r="C5" s="86"/>
      <c r="D5" s="122"/>
      <c r="E5" s="122"/>
      <c r="F5" s="123"/>
      <c r="G5" s="125"/>
    </row>
    <row r="6" spans="1:7" x14ac:dyDescent="0.3">
      <c r="A6" s="82" t="s">
        <v>113</v>
      </c>
      <c r="B6" s="86">
        <f>'Fiche Synthétique '!B17</f>
        <v>0</v>
      </c>
      <c r="C6" s="86"/>
      <c r="D6" s="122"/>
      <c r="E6" s="122"/>
      <c r="F6" s="123"/>
      <c r="G6" s="125"/>
    </row>
    <row r="7" spans="1:7" ht="15" thickBot="1" x14ac:dyDescent="0.35"/>
    <row r="8" spans="1:7" ht="43.8" thickBot="1" x14ac:dyDescent="0.35">
      <c r="A8" s="139" t="s">
        <v>12</v>
      </c>
      <c r="B8" s="140" t="s">
        <v>13</v>
      </c>
      <c r="C8" s="273" t="s">
        <v>53</v>
      </c>
      <c r="D8" s="274" t="s">
        <v>52</v>
      </c>
      <c r="E8" s="142" t="s">
        <v>54</v>
      </c>
      <c r="F8" s="143" t="s">
        <v>133</v>
      </c>
      <c r="G8" s="275" t="s">
        <v>105</v>
      </c>
    </row>
    <row r="9" spans="1:7" x14ac:dyDescent="0.3">
      <c r="A9" s="132" t="s">
        <v>0</v>
      </c>
      <c r="B9" s="133" t="s">
        <v>14</v>
      </c>
      <c r="C9" s="269">
        <f>SUBTOTAL(9,C10:C12)</f>
        <v>0</v>
      </c>
      <c r="D9" s="270">
        <f t="shared" ref="D9:E9" si="0">SUBTOTAL(9,D10:D12)</f>
        <v>0</v>
      </c>
      <c r="E9" s="136">
        <f t="shared" si="0"/>
        <v>0</v>
      </c>
      <c r="F9" s="271">
        <f t="shared" ref="F9:F24" si="1">C9+D9+E9</f>
        <v>0</v>
      </c>
      <c r="G9" s="272" t="str">
        <f>IFERROR(F9/F25,"")</f>
        <v/>
      </c>
    </row>
    <row r="10" spans="1:7" x14ac:dyDescent="0.3">
      <c r="A10" s="126" t="s">
        <v>1</v>
      </c>
      <c r="B10" s="222" t="s">
        <v>15</v>
      </c>
      <c r="C10" s="226">
        <f>Budget!F11</f>
        <v>0</v>
      </c>
      <c r="D10" s="18">
        <f>Budget!J11</f>
        <v>0</v>
      </c>
      <c r="E10" s="63">
        <f>Budget!N11</f>
        <v>0</v>
      </c>
      <c r="F10" s="223">
        <f t="shared" si="1"/>
        <v>0</v>
      </c>
      <c r="G10" s="231" t="str">
        <f>IFERROR(F10/$F$25,"")</f>
        <v/>
      </c>
    </row>
    <row r="11" spans="1:7" x14ac:dyDescent="0.3">
      <c r="A11" s="126" t="s">
        <v>2</v>
      </c>
      <c r="B11" s="222" t="s">
        <v>115</v>
      </c>
      <c r="C11" s="226">
        <f>Budget!F22</f>
        <v>0</v>
      </c>
      <c r="D11" s="18">
        <f>Budget!J22</f>
        <v>0</v>
      </c>
      <c r="E11" s="63">
        <f>Budget!N22</f>
        <v>0</v>
      </c>
      <c r="F11" s="223">
        <f t="shared" si="1"/>
        <v>0</v>
      </c>
      <c r="G11" s="231" t="str">
        <f>IFERROR(F11/$F$25,"")</f>
        <v/>
      </c>
    </row>
    <row r="12" spans="1:7" x14ac:dyDescent="0.3">
      <c r="A12" s="126" t="s">
        <v>3</v>
      </c>
      <c r="B12" s="222" t="s">
        <v>17</v>
      </c>
      <c r="C12" s="226">
        <f>Budget!F33</f>
        <v>0</v>
      </c>
      <c r="D12" s="18">
        <f>Budget!J33</f>
        <v>0</v>
      </c>
      <c r="E12" s="63">
        <f>Budget!N33</f>
        <v>0</v>
      </c>
      <c r="F12" s="223">
        <f t="shared" si="1"/>
        <v>0</v>
      </c>
      <c r="G12" s="231" t="str">
        <f t="shared" ref="G12" si="2">IFERROR(F12/$F$25,"")</f>
        <v/>
      </c>
    </row>
    <row r="13" spans="1:7" x14ac:dyDescent="0.3">
      <c r="A13" s="9" t="s">
        <v>4</v>
      </c>
      <c r="B13" s="53" t="s">
        <v>18</v>
      </c>
      <c r="C13" s="225">
        <f>SUBTOTAL(9,C14:C17)</f>
        <v>0</v>
      </c>
      <c r="D13" s="11">
        <f t="shared" ref="D13:E13" si="3">SUBTOTAL(9,D14:D17)</f>
        <v>0</v>
      </c>
      <c r="E13" s="60">
        <f t="shared" si="3"/>
        <v>0</v>
      </c>
      <c r="F13" s="228">
        <f t="shared" si="1"/>
        <v>0</v>
      </c>
      <c r="G13" s="230" t="str">
        <f>IFERROR(F13/$F$25,"")</f>
        <v/>
      </c>
    </row>
    <row r="14" spans="1:7" ht="14.4" customHeight="1" x14ac:dyDescent="0.3">
      <c r="A14" s="126" t="s">
        <v>5</v>
      </c>
      <c r="B14" s="222" t="s">
        <v>15</v>
      </c>
      <c r="C14" s="226">
        <f>Budget!F45</f>
        <v>0</v>
      </c>
      <c r="D14" s="18">
        <f>Budget!J45</f>
        <v>0</v>
      </c>
      <c r="E14" s="63">
        <f>Budget!N45</f>
        <v>0</v>
      </c>
      <c r="F14" s="223">
        <f t="shared" si="1"/>
        <v>0</v>
      </c>
      <c r="G14" s="231" t="str">
        <f>IFERROR(F14/$F$25,"")</f>
        <v/>
      </c>
    </row>
    <row r="15" spans="1:7" x14ac:dyDescent="0.3">
      <c r="A15" s="126" t="s">
        <v>20</v>
      </c>
      <c r="B15" s="222" t="s">
        <v>107</v>
      </c>
      <c r="C15" s="226">
        <f>Budget!F51</f>
        <v>0</v>
      </c>
      <c r="D15" s="18">
        <f>Budget!J51</f>
        <v>0</v>
      </c>
      <c r="E15" s="63">
        <f>Budget!N51</f>
        <v>0</v>
      </c>
      <c r="F15" s="223">
        <f t="shared" si="1"/>
        <v>0</v>
      </c>
      <c r="G15" s="231" t="str">
        <f>IFERROR(F15/$F$25,"")</f>
        <v/>
      </c>
    </row>
    <row r="16" spans="1:7" x14ac:dyDescent="0.3">
      <c r="A16" s="126" t="s">
        <v>6</v>
      </c>
      <c r="B16" s="222" t="s">
        <v>23</v>
      </c>
      <c r="C16" s="226">
        <f>Budget!F57</f>
        <v>0</v>
      </c>
      <c r="D16" s="18">
        <f>Budget!J57</f>
        <v>0</v>
      </c>
      <c r="E16" s="63">
        <f>Budget!N57</f>
        <v>0</v>
      </c>
      <c r="F16" s="223">
        <f t="shared" si="1"/>
        <v>0</v>
      </c>
      <c r="G16" s="231" t="str">
        <f>IFERROR(F16/$F$25,"")</f>
        <v/>
      </c>
    </row>
    <row r="17" spans="1:7" x14ac:dyDescent="0.3">
      <c r="A17" s="126" t="s">
        <v>8</v>
      </c>
      <c r="B17" s="222" t="s">
        <v>27</v>
      </c>
      <c r="C17" s="226">
        <f>Budget!F63</f>
        <v>0</v>
      </c>
      <c r="D17" s="18">
        <f>Budget!J63</f>
        <v>0</v>
      </c>
      <c r="E17" s="63">
        <f>Budget!N63</f>
        <v>0</v>
      </c>
      <c r="F17" s="223">
        <f t="shared" si="1"/>
        <v>0</v>
      </c>
      <c r="G17" s="231" t="str">
        <f>IFERROR(F17/$F$25,"")</f>
        <v/>
      </c>
    </row>
    <row r="18" spans="1:7" x14ac:dyDescent="0.3">
      <c r="A18" s="9" t="s">
        <v>28</v>
      </c>
      <c r="B18" s="53" t="s">
        <v>29</v>
      </c>
      <c r="C18" s="225">
        <f>Budget!F67</f>
        <v>0</v>
      </c>
      <c r="D18" s="11">
        <f>Budget!J67</f>
        <v>0</v>
      </c>
      <c r="E18" s="60">
        <f>Budget!N67</f>
        <v>0</v>
      </c>
      <c r="F18" s="224">
        <f t="shared" si="1"/>
        <v>0</v>
      </c>
      <c r="G18" s="232" t="str">
        <f>IFERROR(F18/F25,"")</f>
        <v/>
      </c>
    </row>
    <row r="19" spans="1:7" x14ac:dyDescent="0.3">
      <c r="A19" s="9" t="s">
        <v>9</v>
      </c>
      <c r="B19" s="53" t="s">
        <v>30</v>
      </c>
      <c r="C19" s="225">
        <f>Budget!F69</f>
        <v>0</v>
      </c>
      <c r="D19" s="11">
        <f>Budget!J69</f>
        <v>0</v>
      </c>
      <c r="E19" s="60">
        <f>Budget!N69</f>
        <v>0</v>
      </c>
      <c r="F19" s="224">
        <f t="shared" si="1"/>
        <v>0</v>
      </c>
      <c r="G19" s="232" t="str">
        <f>IFERROR(F19/F26,"")</f>
        <v/>
      </c>
    </row>
    <row r="20" spans="1:7" x14ac:dyDescent="0.3">
      <c r="A20" s="9" t="s">
        <v>31</v>
      </c>
      <c r="B20" s="53" t="s">
        <v>32</v>
      </c>
      <c r="C20" s="225">
        <f>Budget!F72</f>
        <v>0</v>
      </c>
      <c r="D20" s="11">
        <f>Budget!J72</f>
        <v>0</v>
      </c>
      <c r="E20" s="60">
        <f>Budget!N72</f>
        <v>0</v>
      </c>
      <c r="F20" s="228">
        <f t="shared" si="1"/>
        <v>0</v>
      </c>
      <c r="G20" s="230" t="str">
        <f>IFERROR(F20/F25,"")</f>
        <v/>
      </c>
    </row>
    <row r="21" spans="1:7" x14ac:dyDescent="0.3">
      <c r="A21" s="126" t="s">
        <v>33</v>
      </c>
      <c r="B21" s="222" t="s">
        <v>36</v>
      </c>
      <c r="C21" s="226">
        <f>Budget!F73</f>
        <v>0</v>
      </c>
      <c r="D21" s="18">
        <f>Budget!J73</f>
        <v>0</v>
      </c>
      <c r="E21" s="63">
        <f>Budget!N73</f>
        <v>0</v>
      </c>
      <c r="F21" s="223">
        <f t="shared" si="1"/>
        <v>0</v>
      </c>
      <c r="G21" s="231" t="str">
        <f>IFERROR(F21/$F$25,"")</f>
        <v/>
      </c>
    </row>
    <row r="22" spans="1:7" x14ac:dyDescent="0.3">
      <c r="A22" s="126" t="s">
        <v>34</v>
      </c>
      <c r="B22" s="222" t="s">
        <v>37</v>
      </c>
      <c r="C22" s="226">
        <f>Budget!F74</f>
        <v>0</v>
      </c>
      <c r="D22" s="18">
        <f>Budget!J74</f>
        <v>0</v>
      </c>
      <c r="E22" s="63">
        <f>Budget!N74</f>
        <v>0</v>
      </c>
      <c r="F22" s="223">
        <f t="shared" si="1"/>
        <v>0</v>
      </c>
      <c r="G22" s="231" t="str">
        <f t="shared" ref="G22:G24" si="4">IFERROR(F22/$F$25,"")</f>
        <v/>
      </c>
    </row>
    <row r="23" spans="1:7" x14ac:dyDescent="0.3">
      <c r="A23" s="126" t="s">
        <v>35</v>
      </c>
      <c r="B23" s="222" t="s">
        <v>41</v>
      </c>
      <c r="C23" s="226">
        <f>Budget!F75</f>
        <v>0</v>
      </c>
      <c r="D23" s="18">
        <f>Budget!J75</f>
        <v>0</v>
      </c>
      <c r="E23" s="63">
        <f>Budget!N75</f>
        <v>0</v>
      </c>
      <c r="F23" s="223">
        <f t="shared" si="1"/>
        <v>0</v>
      </c>
      <c r="G23" s="231" t="str">
        <f t="shared" si="4"/>
        <v/>
      </c>
    </row>
    <row r="24" spans="1:7" x14ac:dyDescent="0.3">
      <c r="A24" s="126" t="s">
        <v>40</v>
      </c>
      <c r="B24" s="222" t="s">
        <v>38</v>
      </c>
      <c r="C24" s="226">
        <f>Budget!F76</f>
        <v>0</v>
      </c>
      <c r="D24" s="18">
        <f>Budget!J76</f>
        <v>0</v>
      </c>
      <c r="E24" s="63">
        <f>Budget!N76</f>
        <v>0</v>
      </c>
      <c r="F24" s="223">
        <f t="shared" si="1"/>
        <v>0</v>
      </c>
      <c r="G24" s="231" t="str">
        <f t="shared" si="4"/>
        <v/>
      </c>
    </row>
    <row r="25" spans="1:7" ht="15" thickBot="1" x14ac:dyDescent="0.35">
      <c r="A25" s="14"/>
      <c r="B25" s="58" t="s">
        <v>11</v>
      </c>
      <c r="C25" s="227">
        <f>SUBTOTAL(9,C9:C24)</f>
        <v>0</v>
      </c>
      <c r="D25" s="16">
        <f t="shared" ref="D25:E25" si="5">SUBTOTAL(9,D9:D24)</f>
        <v>0</v>
      </c>
      <c r="E25" s="65">
        <f t="shared" si="5"/>
        <v>0</v>
      </c>
      <c r="F25" s="229">
        <f>C25+D25+E25</f>
        <v>0</v>
      </c>
      <c r="G25" s="233" t="str">
        <f>IFERROR(F25/F25,"")</f>
        <v/>
      </c>
    </row>
  </sheetData>
  <conditionalFormatting sqref="A18">
    <cfRule type="duplicateValues" dxfId="65" priority="9"/>
    <cfRule type="duplicateValues" dxfId="64" priority="10"/>
  </conditionalFormatting>
  <conditionalFormatting sqref="A19">
    <cfRule type="duplicateValues" dxfId="63" priority="7"/>
    <cfRule type="duplicateValues" dxfId="62" priority="8"/>
  </conditionalFormatting>
  <conditionalFormatting sqref="A20">
    <cfRule type="duplicateValues" dxfId="61" priority="5"/>
    <cfRule type="duplicateValues" dxfId="60" priority="6"/>
  </conditionalFormatting>
  <conditionalFormatting sqref="A21:A23">
    <cfRule type="duplicateValues" dxfId="59" priority="3"/>
    <cfRule type="duplicateValues" dxfId="58" priority="4"/>
  </conditionalFormatting>
  <conditionalFormatting sqref="A25 A8:A14 A16:A17">
    <cfRule type="duplicateValues" dxfId="57" priority="13"/>
    <cfRule type="duplicateValues" dxfId="56" priority="14"/>
  </conditionalFormatting>
  <conditionalFormatting sqref="A24">
    <cfRule type="duplicateValues" dxfId="55" priority="15"/>
    <cfRule type="duplicateValues" dxfId="54" priority="16"/>
  </conditionalFormatting>
  <conditionalFormatting sqref="A15">
    <cfRule type="duplicateValues" dxfId="53" priority="1"/>
    <cfRule type="duplicateValues" dxfId="52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zoomScale="70" zoomScaleNormal="70" workbookViewId="0">
      <selection activeCell="A3" sqref="A3"/>
    </sheetView>
  </sheetViews>
  <sheetFormatPr defaultColWidth="12.44140625" defaultRowHeight="14.4" x14ac:dyDescent="0.3"/>
  <cols>
    <col min="1" max="1" width="13.6640625" style="250" customWidth="1"/>
    <col min="2" max="2" width="71.5546875" style="250" customWidth="1"/>
    <col min="3" max="14" width="14.21875" style="250" customWidth="1"/>
    <col min="15" max="19" width="19.109375" style="250" customWidth="1"/>
    <col min="20" max="20" width="14.21875" style="250" customWidth="1"/>
    <col min="21" max="21" width="54.44140625" style="250" customWidth="1"/>
    <col min="22" max="16384" width="12.44140625" style="250"/>
  </cols>
  <sheetData>
    <row r="1" spans="1:21" x14ac:dyDescent="0.3">
      <c r="A1" s="251" t="s">
        <v>109</v>
      </c>
      <c r="B1" s="249">
        <f>'Fiche Synthétique '!B4</f>
        <v>0</v>
      </c>
    </row>
    <row r="2" spans="1:21" x14ac:dyDescent="0.3">
      <c r="A2" s="254" t="s">
        <v>124</v>
      </c>
      <c r="B2" s="251"/>
    </row>
    <row r="3" spans="1:21" x14ac:dyDescent="0.3">
      <c r="A3" s="251" t="s">
        <v>110</v>
      </c>
      <c r="B3" s="251">
        <f>'Fiche Synthétique '!B10</f>
        <v>0</v>
      </c>
    </row>
    <row r="4" spans="1:21" x14ac:dyDescent="0.3">
      <c r="A4" s="251" t="s">
        <v>111</v>
      </c>
      <c r="B4" s="251">
        <f>'Fiche Synthétique '!B12</f>
        <v>0</v>
      </c>
    </row>
    <row r="5" spans="1:21" x14ac:dyDescent="0.3">
      <c r="A5" s="251" t="s">
        <v>112</v>
      </c>
      <c r="B5" s="252">
        <f>'Fiche Synthétique '!B16</f>
        <v>0</v>
      </c>
    </row>
    <row r="6" spans="1:21" x14ac:dyDescent="0.3">
      <c r="A6" s="251" t="s">
        <v>113</v>
      </c>
      <c r="B6" s="252">
        <f>'Fiche Synthétique '!B17</f>
        <v>0</v>
      </c>
    </row>
    <row r="7" spans="1:21" ht="15" thickBot="1" x14ac:dyDescent="0.35"/>
    <row r="8" spans="1:21" s="263" customFormat="1" ht="15" thickBot="1" x14ac:dyDescent="0.35">
      <c r="A8" s="264"/>
      <c r="B8" s="264"/>
      <c r="C8" s="242" t="s">
        <v>94</v>
      </c>
      <c r="D8" s="243"/>
      <c r="E8" s="243"/>
      <c r="F8" s="243"/>
      <c r="G8" s="244" t="s">
        <v>95</v>
      </c>
      <c r="H8" s="245"/>
      <c r="I8" s="245"/>
      <c r="J8" s="245"/>
      <c r="K8" s="244" t="s">
        <v>96</v>
      </c>
      <c r="L8" s="245"/>
      <c r="M8" s="245"/>
      <c r="N8" s="246"/>
    </row>
    <row r="9" spans="1:21" s="263" customFormat="1" ht="43.8" customHeight="1" thickBot="1" x14ac:dyDescent="0.35">
      <c r="A9" s="157" t="s">
        <v>12</v>
      </c>
      <c r="B9" s="158" t="s">
        <v>13</v>
      </c>
      <c r="C9" s="157" t="s">
        <v>103</v>
      </c>
      <c r="D9" s="159" t="s">
        <v>102</v>
      </c>
      <c r="E9" s="159" t="s">
        <v>101</v>
      </c>
      <c r="F9" s="160" t="s">
        <v>104</v>
      </c>
      <c r="G9" s="157" t="s">
        <v>103</v>
      </c>
      <c r="H9" s="159" t="s">
        <v>102</v>
      </c>
      <c r="I9" s="159" t="s">
        <v>101</v>
      </c>
      <c r="J9" s="161" t="s">
        <v>104</v>
      </c>
      <c r="K9" s="162" t="s">
        <v>103</v>
      </c>
      <c r="L9" s="159" t="s">
        <v>102</v>
      </c>
      <c r="M9" s="159" t="s">
        <v>101</v>
      </c>
      <c r="N9" s="161" t="s">
        <v>104</v>
      </c>
      <c r="O9" s="163" t="s">
        <v>99</v>
      </c>
      <c r="P9" s="164" t="s">
        <v>98</v>
      </c>
      <c r="Q9" s="164" t="s">
        <v>97</v>
      </c>
      <c r="R9" s="160" t="s">
        <v>105</v>
      </c>
      <c r="S9" s="161" t="s">
        <v>104</v>
      </c>
      <c r="U9" s="166" t="s">
        <v>130</v>
      </c>
    </row>
    <row r="10" spans="1:21" x14ac:dyDescent="0.3">
      <c r="A10" s="148" t="s">
        <v>0</v>
      </c>
      <c r="B10" s="149" t="s">
        <v>14</v>
      </c>
      <c r="C10" s="150">
        <f>SUBTOTAL(9,C11:C43)</f>
        <v>0</v>
      </c>
      <c r="D10" s="151">
        <f t="shared" ref="D10:E10" si="0">SUBTOTAL(9,D11:D43)</f>
        <v>0</v>
      </c>
      <c r="E10" s="152">
        <f t="shared" si="0"/>
        <v>0</v>
      </c>
      <c r="F10" s="153" t="str">
        <f>IFERROR(D10/C10,"")</f>
        <v/>
      </c>
      <c r="G10" s="154">
        <f>SUBTOTAL(9,G11:G43)</f>
        <v>0</v>
      </c>
      <c r="H10" s="152">
        <f t="shared" ref="H10" si="1">SUBTOTAL(9,H11:H43)</f>
        <v>0</v>
      </c>
      <c r="I10" s="152">
        <f t="shared" ref="I10" si="2">SUBTOTAL(9,I11:I43)</f>
        <v>0</v>
      </c>
      <c r="J10" s="155" t="str">
        <f>IFERROR(H10/G10,"")</f>
        <v/>
      </c>
      <c r="K10" s="156">
        <f>SUBTOTAL(9,K11:K43)</f>
        <v>0</v>
      </c>
      <c r="L10" s="152">
        <f t="shared" ref="L10" si="3">SUBTOTAL(9,L11:L43)</f>
        <v>0</v>
      </c>
      <c r="M10" s="152">
        <f t="shared" ref="M10" si="4">SUBTOTAL(9,M11:M43)</f>
        <v>0</v>
      </c>
      <c r="N10" s="155" t="str">
        <f>IFERROR(L10/K10,"")</f>
        <v/>
      </c>
      <c r="O10" s="154">
        <f>Budget!O10</f>
        <v>0</v>
      </c>
      <c r="P10" s="156">
        <f>D10+H10+L10</f>
        <v>0</v>
      </c>
      <c r="Q10" s="156">
        <f>O10-P10</f>
        <v>0</v>
      </c>
      <c r="R10" s="153"/>
      <c r="S10" s="155" t="str">
        <f>IFERROR(P10/O10,"")</f>
        <v/>
      </c>
      <c r="U10" s="168"/>
    </row>
    <row r="11" spans="1:21" x14ac:dyDescent="0.3">
      <c r="A11" s="42" t="s">
        <v>1</v>
      </c>
      <c r="B11" s="268" t="s">
        <v>15</v>
      </c>
      <c r="C11" s="43">
        <f>SUBTOTAL(9,C12:C21)</f>
        <v>0</v>
      </c>
      <c r="D11" s="44">
        <f t="shared" ref="D11:E11" si="5">SUBTOTAL(9,D12:D21)</f>
        <v>0</v>
      </c>
      <c r="E11" s="44">
        <f t="shared" si="5"/>
        <v>0</v>
      </c>
      <c r="F11" s="71" t="str">
        <f t="shared" ref="F11:F74" si="6">IFERROR(D11/C11,"")</f>
        <v/>
      </c>
      <c r="G11" s="43">
        <f>SUBTOTAL(9,G12:G21)</f>
        <v>0</v>
      </c>
      <c r="H11" s="44">
        <f t="shared" ref="H11" si="7">SUBTOTAL(9,H12:H21)</f>
        <v>0</v>
      </c>
      <c r="I11" s="44">
        <f t="shared" ref="I11" si="8">SUBTOTAL(9,I12:I21)</f>
        <v>0</v>
      </c>
      <c r="J11" s="45" t="str">
        <f t="shared" ref="J11:J74" si="9">IFERROR(H11/G11,"")</f>
        <v/>
      </c>
      <c r="K11" s="146">
        <f>SUBTOTAL(9,K12:K21)</f>
        <v>0</v>
      </c>
      <c r="L11" s="44">
        <f t="shared" ref="L11" si="10">SUBTOTAL(9,L12:L21)</f>
        <v>0</v>
      </c>
      <c r="M11" s="44">
        <f t="shared" ref="M11" si="11">SUBTOTAL(9,M12:M21)</f>
        <v>0</v>
      </c>
      <c r="N11" s="45" t="str">
        <f t="shared" ref="N11:N74" si="12">IFERROR(L11/K11,"")</f>
        <v/>
      </c>
      <c r="O11" s="43">
        <f>Budget!O11</f>
        <v>0</v>
      </c>
      <c r="P11" s="44">
        <f t="shared" ref="P11:P74" si="13">D11+H11+L11</f>
        <v>0</v>
      </c>
      <c r="Q11" s="44">
        <f t="shared" ref="Q11:Q74" si="14">O11-P11</f>
        <v>0</v>
      </c>
      <c r="R11" s="71"/>
      <c r="S11" s="45" t="str">
        <f t="shared" ref="S11:S74" si="15">IFERROR(P11/O11,"")</f>
        <v/>
      </c>
      <c r="U11" s="178"/>
    </row>
    <row r="12" spans="1:21" x14ac:dyDescent="0.3">
      <c r="A12" s="19" t="s">
        <v>56</v>
      </c>
      <c r="B12" s="36"/>
      <c r="C12" s="46">
        <f>Budget!F12</f>
        <v>0</v>
      </c>
      <c r="D12" s="47"/>
      <c r="E12" s="47">
        <f>C12-D12</f>
        <v>0</v>
      </c>
      <c r="F12" s="72" t="str">
        <f t="shared" si="6"/>
        <v/>
      </c>
      <c r="G12" s="46">
        <f>Budget!J12</f>
        <v>0</v>
      </c>
      <c r="H12" s="47"/>
      <c r="I12" s="47">
        <f>G12-H12</f>
        <v>0</v>
      </c>
      <c r="J12" s="48" t="str">
        <f t="shared" si="9"/>
        <v/>
      </c>
      <c r="K12" s="145">
        <f>Budget!N12</f>
        <v>0</v>
      </c>
      <c r="L12" s="47"/>
      <c r="M12" s="47">
        <f>K12-L12</f>
        <v>0</v>
      </c>
      <c r="N12" s="48" t="str">
        <f t="shared" si="12"/>
        <v/>
      </c>
      <c r="O12" s="46">
        <f>Budget!O12</f>
        <v>0</v>
      </c>
      <c r="P12" s="47">
        <f t="shared" si="13"/>
        <v>0</v>
      </c>
      <c r="Q12" s="47">
        <f t="shared" si="14"/>
        <v>0</v>
      </c>
      <c r="R12" s="72"/>
      <c r="S12" s="48" t="str">
        <f t="shared" si="15"/>
        <v/>
      </c>
      <c r="U12" s="167"/>
    </row>
    <row r="13" spans="1:21" x14ac:dyDescent="0.3">
      <c r="A13" s="19" t="s">
        <v>57</v>
      </c>
      <c r="B13" s="36"/>
      <c r="C13" s="46">
        <f>Budget!F13</f>
        <v>0</v>
      </c>
      <c r="D13" s="47"/>
      <c r="E13" s="47">
        <f t="shared" ref="E13:E21" si="16">C13-D13</f>
        <v>0</v>
      </c>
      <c r="F13" s="72" t="str">
        <f t="shared" si="6"/>
        <v/>
      </c>
      <c r="G13" s="46">
        <f>Budget!J13</f>
        <v>0</v>
      </c>
      <c r="H13" s="47"/>
      <c r="I13" s="47">
        <f t="shared" ref="I13:I21" si="17">G13-H13</f>
        <v>0</v>
      </c>
      <c r="J13" s="48" t="str">
        <f t="shared" si="9"/>
        <v/>
      </c>
      <c r="K13" s="145">
        <f>Budget!N13</f>
        <v>0</v>
      </c>
      <c r="L13" s="47"/>
      <c r="M13" s="47">
        <f t="shared" ref="M13:M21" si="18">K13-L13</f>
        <v>0</v>
      </c>
      <c r="N13" s="48" t="str">
        <f t="shared" si="12"/>
        <v/>
      </c>
      <c r="O13" s="46">
        <f>Budget!O13</f>
        <v>0</v>
      </c>
      <c r="P13" s="47">
        <f t="shared" si="13"/>
        <v>0</v>
      </c>
      <c r="Q13" s="47">
        <f t="shared" si="14"/>
        <v>0</v>
      </c>
      <c r="R13" s="72"/>
      <c r="S13" s="48" t="str">
        <f t="shared" si="15"/>
        <v/>
      </c>
      <c r="U13" s="167"/>
    </row>
    <row r="14" spans="1:21" hidden="1" x14ac:dyDescent="0.3">
      <c r="A14" s="19" t="s">
        <v>58</v>
      </c>
      <c r="B14" s="36"/>
      <c r="C14" s="46">
        <f>Budget!F14</f>
        <v>0</v>
      </c>
      <c r="D14" s="47"/>
      <c r="E14" s="47">
        <f t="shared" si="16"/>
        <v>0</v>
      </c>
      <c r="F14" s="72" t="str">
        <f t="shared" si="6"/>
        <v/>
      </c>
      <c r="G14" s="46">
        <f>Budget!J14</f>
        <v>0</v>
      </c>
      <c r="H14" s="47"/>
      <c r="I14" s="47">
        <f t="shared" si="17"/>
        <v>0</v>
      </c>
      <c r="J14" s="48" t="str">
        <f t="shared" si="9"/>
        <v/>
      </c>
      <c r="K14" s="145">
        <f>Budget!N14</f>
        <v>0</v>
      </c>
      <c r="L14" s="47"/>
      <c r="M14" s="47">
        <f t="shared" si="18"/>
        <v>0</v>
      </c>
      <c r="N14" s="48" t="str">
        <f t="shared" si="12"/>
        <v/>
      </c>
      <c r="O14" s="46">
        <f>Budget!O14</f>
        <v>0</v>
      </c>
      <c r="P14" s="47">
        <f t="shared" si="13"/>
        <v>0</v>
      </c>
      <c r="Q14" s="47">
        <f t="shared" si="14"/>
        <v>0</v>
      </c>
      <c r="R14" s="72"/>
      <c r="S14" s="48" t="str">
        <f t="shared" si="15"/>
        <v/>
      </c>
      <c r="U14" s="167"/>
    </row>
    <row r="15" spans="1:21" hidden="1" x14ac:dyDescent="0.3">
      <c r="A15" s="19" t="s">
        <v>59</v>
      </c>
      <c r="B15" s="36"/>
      <c r="C15" s="46">
        <f>Budget!F15</f>
        <v>0</v>
      </c>
      <c r="D15" s="47"/>
      <c r="E15" s="47">
        <f t="shared" si="16"/>
        <v>0</v>
      </c>
      <c r="F15" s="72" t="str">
        <f t="shared" si="6"/>
        <v/>
      </c>
      <c r="G15" s="46">
        <f>Budget!J15</f>
        <v>0</v>
      </c>
      <c r="H15" s="47"/>
      <c r="I15" s="47">
        <f t="shared" si="17"/>
        <v>0</v>
      </c>
      <c r="J15" s="48" t="str">
        <f t="shared" si="9"/>
        <v/>
      </c>
      <c r="K15" s="145">
        <f>Budget!N15</f>
        <v>0</v>
      </c>
      <c r="L15" s="47"/>
      <c r="M15" s="47">
        <f t="shared" si="18"/>
        <v>0</v>
      </c>
      <c r="N15" s="48" t="str">
        <f t="shared" si="12"/>
        <v/>
      </c>
      <c r="O15" s="46">
        <f>Budget!O15</f>
        <v>0</v>
      </c>
      <c r="P15" s="47">
        <f t="shared" si="13"/>
        <v>0</v>
      </c>
      <c r="Q15" s="47">
        <f t="shared" si="14"/>
        <v>0</v>
      </c>
      <c r="R15" s="72"/>
      <c r="S15" s="48" t="str">
        <f t="shared" si="15"/>
        <v/>
      </c>
      <c r="U15" s="167"/>
    </row>
    <row r="16" spans="1:21" hidden="1" x14ac:dyDescent="0.3">
      <c r="A16" s="19" t="s">
        <v>60</v>
      </c>
      <c r="B16" s="36"/>
      <c r="C16" s="46">
        <f>Budget!F16</f>
        <v>0</v>
      </c>
      <c r="D16" s="47"/>
      <c r="E16" s="47">
        <f t="shared" si="16"/>
        <v>0</v>
      </c>
      <c r="F16" s="72" t="str">
        <f t="shared" si="6"/>
        <v/>
      </c>
      <c r="G16" s="46">
        <f>Budget!J16</f>
        <v>0</v>
      </c>
      <c r="H16" s="47"/>
      <c r="I16" s="47">
        <f t="shared" si="17"/>
        <v>0</v>
      </c>
      <c r="J16" s="48" t="str">
        <f t="shared" si="9"/>
        <v/>
      </c>
      <c r="K16" s="145">
        <f>Budget!N16</f>
        <v>0</v>
      </c>
      <c r="L16" s="47"/>
      <c r="M16" s="47">
        <f t="shared" si="18"/>
        <v>0</v>
      </c>
      <c r="N16" s="48" t="str">
        <f t="shared" si="12"/>
        <v/>
      </c>
      <c r="O16" s="46">
        <f>Budget!O16</f>
        <v>0</v>
      </c>
      <c r="P16" s="47">
        <f t="shared" si="13"/>
        <v>0</v>
      </c>
      <c r="Q16" s="47">
        <f t="shared" si="14"/>
        <v>0</v>
      </c>
      <c r="R16" s="72"/>
      <c r="S16" s="48" t="str">
        <f t="shared" si="15"/>
        <v/>
      </c>
      <c r="U16" s="167"/>
    </row>
    <row r="17" spans="1:21" hidden="1" x14ac:dyDescent="0.3">
      <c r="A17" s="19" t="s">
        <v>61</v>
      </c>
      <c r="B17" s="36"/>
      <c r="C17" s="46">
        <f>Budget!F17</f>
        <v>0</v>
      </c>
      <c r="D17" s="47"/>
      <c r="E17" s="47">
        <f t="shared" si="16"/>
        <v>0</v>
      </c>
      <c r="F17" s="72" t="str">
        <f t="shared" si="6"/>
        <v/>
      </c>
      <c r="G17" s="46">
        <f>Budget!J17</f>
        <v>0</v>
      </c>
      <c r="H17" s="47"/>
      <c r="I17" s="47">
        <f t="shared" si="17"/>
        <v>0</v>
      </c>
      <c r="J17" s="48" t="str">
        <f t="shared" si="9"/>
        <v/>
      </c>
      <c r="K17" s="145">
        <f>Budget!N17</f>
        <v>0</v>
      </c>
      <c r="L17" s="47"/>
      <c r="M17" s="47">
        <f t="shared" si="18"/>
        <v>0</v>
      </c>
      <c r="N17" s="48" t="str">
        <f t="shared" si="12"/>
        <v/>
      </c>
      <c r="O17" s="46">
        <f>Budget!O17</f>
        <v>0</v>
      </c>
      <c r="P17" s="47">
        <f t="shared" si="13"/>
        <v>0</v>
      </c>
      <c r="Q17" s="47">
        <f t="shared" si="14"/>
        <v>0</v>
      </c>
      <c r="R17" s="72"/>
      <c r="S17" s="48" t="str">
        <f t="shared" si="15"/>
        <v/>
      </c>
      <c r="U17" s="167"/>
    </row>
    <row r="18" spans="1:21" hidden="1" x14ac:dyDescent="0.3">
      <c r="A18" s="19" t="s">
        <v>62</v>
      </c>
      <c r="B18" s="36"/>
      <c r="C18" s="46">
        <f>Budget!F18</f>
        <v>0</v>
      </c>
      <c r="D18" s="47"/>
      <c r="E18" s="47">
        <f t="shared" si="16"/>
        <v>0</v>
      </c>
      <c r="F18" s="72" t="str">
        <f t="shared" si="6"/>
        <v/>
      </c>
      <c r="G18" s="46">
        <f>Budget!J18</f>
        <v>0</v>
      </c>
      <c r="H18" s="47"/>
      <c r="I18" s="47">
        <f t="shared" si="17"/>
        <v>0</v>
      </c>
      <c r="J18" s="48" t="str">
        <f t="shared" si="9"/>
        <v/>
      </c>
      <c r="K18" s="145">
        <f>Budget!N18</f>
        <v>0</v>
      </c>
      <c r="L18" s="47"/>
      <c r="M18" s="47">
        <f t="shared" si="18"/>
        <v>0</v>
      </c>
      <c r="N18" s="48" t="str">
        <f t="shared" si="12"/>
        <v/>
      </c>
      <c r="O18" s="46">
        <f>Budget!O18</f>
        <v>0</v>
      </c>
      <c r="P18" s="47">
        <f t="shared" si="13"/>
        <v>0</v>
      </c>
      <c r="Q18" s="47">
        <f t="shared" si="14"/>
        <v>0</v>
      </c>
      <c r="R18" s="72"/>
      <c r="S18" s="48" t="str">
        <f t="shared" si="15"/>
        <v/>
      </c>
      <c r="U18" s="167"/>
    </row>
    <row r="19" spans="1:21" hidden="1" x14ac:dyDescent="0.3">
      <c r="A19" s="19" t="s">
        <v>63</v>
      </c>
      <c r="B19" s="36"/>
      <c r="C19" s="46">
        <f>Budget!F19</f>
        <v>0</v>
      </c>
      <c r="D19" s="47"/>
      <c r="E19" s="47">
        <f t="shared" si="16"/>
        <v>0</v>
      </c>
      <c r="F19" s="72" t="str">
        <f t="shared" si="6"/>
        <v/>
      </c>
      <c r="G19" s="46">
        <f>Budget!J19</f>
        <v>0</v>
      </c>
      <c r="H19" s="47"/>
      <c r="I19" s="47">
        <f t="shared" si="17"/>
        <v>0</v>
      </c>
      <c r="J19" s="48" t="str">
        <f t="shared" si="9"/>
        <v/>
      </c>
      <c r="K19" s="145">
        <f>Budget!N19</f>
        <v>0</v>
      </c>
      <c r="L19" s="47"/>
      <c r="M19" s="47">
        <f t="shared" si="18"/>
        <v>0</v>
      </c>
      <c r="N19" s="48" t="str">
        <f t="shared" si="12"/>
        <v/>
      </c>
      <c r="O19" s="46">
        <f>Budget!O19</f>
        <v>0</v>
      </c>
      <c r="P19" s="47">
        <f t="shared" si="13"/>
        <v>0</v>
      </c>
      <c r="Q19" s="47">
        <f t="shared" si="14"/>
        <v>0</v>
      </c>
      <c r="R19" s="72"/>
      <c r="S19" s="48" t="str">
        <f t="shared" si="15"/>
        <v/>
      </c>
      <c r="U19" s="167"/>
    </row>
    <row r="20" spans="1:21" hidden="1" x14ac:dyDescent="0.3">
      <c r="A20" s="19" t="s">
        <v>64</v>
      </c>
      <c r="B20" s="36"/>
      <c r="C20" s="46">
        <f>Budget!F20</f>
        <v>0</v>
      </c>
      <c r="D20" s="47"/>
      <c r="E20" s="47">
        <f t="shared" si="16"/>
        <v>0</v>
      </c>
      <c r="F20" s="72" t="str">
        <f t="shared" si="6"/>
        <v/>
      </c>
      <c r="G20" s="46">
        <f>Budget!J20</f>
        <v>0</v>
      </c>
      <c r="H20" s="47"/>
      <c r="I20" s="47">
        <f t="shared" si="17"/>
        <v>0</v>
      </c>
      <c r="J20" s="48" t="str">
        <f t="shared" si="9"/>
        <v/>
      </c>
      <c r="K20" s="145">
        <f>Budget!N20</f>
        <v>0</v>
      </c>
      <c r="L20" s="47"/>
      <c r="M20" s="47">
        <f t="shared" si="18"/>
        <v>0</v>
      </c>
      <c r="N20" s="48" t="str">
        <f t="shared" si="12"/>
        <v/>
      </c>
      <c r="O20" s="46">
        <f>Budget!O20</f>
        <v>0</v>
      </c>
      <c r="P20" s="47">
        <f t="shared" si="13"/>
        <v>0</v>
      </c>
      <c r="Q20" s="47">
        <f t="shared" si="14"/>
        <v>0</v>
      </c>
      <c r="R20" s="72"/>
      <c r="S20" s="48" t="str">
        <f t="shared" si="15"/>
        <v/>
      </c>
      <c r="U20" s="167"/>
    </row>
    <row r="21" spans="1:21" hidden="1" x14ac:dyDescent="0.3">
      <c r="A21" s="19" t="s">
        <v>65</v>
      </c>
      <c r="B21" s="36"/>
      <c r="C21" s="46">
        <f>Budget!F21</f>
        <v>0</v>
      </c>
      <c r="D21" s="47"/>
      <c r="E21" s="47">
        <f t="shared" si="16"/>
        <v>0</v>
      </c>
      <c r="F21" s="72" t="str">
        <f t="shared" si="6"/>
        <v/>
      </c>
      <c r="G21" s="46">
        <f>Budget!J21</f>
        <v>0</v>
      </c>
      <c r="H21" s="47"/>
      <c r="I21" s="47">
        <f t="shared" si="17"/>
        <v>0</v>
      </c>
      <c r="J21" s="48" t="str">
        <f t="shared" si="9"/>
        <v/>
      </c>
      <c r="K21" s="145">
        <f>Budget!N21</f>
        <v>0</v>
      </c>
      <c r="L21" s="47"/>
      <c r="M21" s="47">
        <f t="shared" si="18"/>
        <v>0</v>
      </c>
      <c r="N21" s="48" t="str">
        <f t="shared" si="12"/>
        <v/>
      </c>
      <c r="O21" s="46">
        <f>Budget!O21</f>
        <v>0</v>
      </c>
      <c r="P21" s="47">
        <f t="shared" si="13"/>
        <v>0</v>
      </c>
      <c r="Q21" s="47">
        <f t="shared" si="14"/>
        <v>0</v>
      </c>
      <c r="R21" s="72"/>
      <c r="S21" s="48" t="str">
        <f t="shared" si="15"/>
        <v/>
      </c>
      <c r="U21" s="167"/>
    </row>
    <row r="22" spans="1:21" x14ac:dyDescent="0.3">
      <c r="A22" s="12" t="s">
        <v>2</v>
      </c>
      <c r="B22" s="268" t="s">
        <v>115</v>
      </c>
      <c r="C22" s="43">
        <f>SUBTOTAL(9,C23:C32)</f>
        <v>0</v>
      </c>
      <c r="D22" s="44">
        <f t="shared" ref="D22" si="19">SUBTOTAL(9,D23:D32)</f>
        <v>0</v>
      </c>
      <c r="E22" s="44">
        <f t="shared" ref="E22" si="20">SUBTOTAL(9,E23:E32)</f>
        <v>0</v>
      </c>
      <c r="F22" s="71" t="str">
        <f t="shared" si="6"/>
        <v/>
      </c>
      <c r="G22" s="43">
        <f>SUBTOTAL(9,G23:G32)</f>
        <v>0</v>
      </c>
      <c r="H22" s="44">
        <f t="shared" ref="H22" si="21">SUBTOTAL(9,H23:H32)</f>
        <v>0</v>
      </c>
      <c r="I22" s="44">
        <f t="shared" ref="I22" si="22">SUBTOTAL(9,I23:I32)</f>
        <v>0</v>
      </c>
      <c r="J22" s="45" t="str">
        <f t="shared" si="9"/>
        <v/>
      </c>
      <c r="K22" s="146">
        <f>SUBTOTAL(9,K23:K32)</f>
        <v>0</v>
      </c>
      <c r="L22" s="44">
        <f t="shared" ref="L22" si="23">SUBTOTAL(9,L23:L32)</f>
        <v>0</v>
      </c>
      <c r="M22" s="44">
        <f t="shared" ref="M22" si="24">SUBTOTAL(9,M23:M32)</f>
        <v>0</v>
      </c>
      <c r="N22" s="45" t="str">
        <f t="shared" si="12"/>
        <v/>
      </c>
      <c r="O22" s="43">
        <f>Budget!O22</f>
        <v>0</v>
      </c>
      <c r="P22" s="44">
        <f t="shared" si="13"/>
        <v>0</v>
      </c>
      <c r="Q22" s="44">
        <f t="shared" si="14"/>
        <v>0</v>
      </c>
      <c r="R22" s="71"/>
      <c r="S22" s="45" t="str">
        <f t="shared" si="15"/>
        <v/>
      </c>
      <c r="U22" s="178"/>
    </row>
    <row r="23" spans="1:21" x14ac:dyDescent="0.3">
      <c r="A23" s="19" t="s">
        <v>66</v>
      </c>
      <c r="B23" s="36"/>
      <c r="C23" s="46">
        <f>Budget!F23</f>
        <v>0</v>
      </c>
      <c r="D23" s="47"/>
      <c r="E23" s="47">
        <f>C23-D23</f>
        <v>0</v>
      </c>
      <c r="F23" s="72" t="str">
        <f t="shared" si="6"/>
        <v/>
      </c>
      <c r="G23" s="46">
        <f>Budget!J23</f>
        <v>0</v>
      </c>
      <c r="H23" s="47"/>
      <c r="I23" s="47">
        <f>G23-H23</f>
        <v>0</v>
      </c>
      <c r="J23" s="48" t="str">
        <f t="shared" si="9"/>
        <v/>
      </c>
      <c r="K23" s="145">
        <f>Budget!N23</f>
        <v>0</v>
      </c>
      <c r="L23" s="47"/>
      <c r="M23" s="47">
        <f>K23-L23</f>
        <v>0</v>
      </c>
      <c r="N23" s="48" t="str">
        <f t="shared" si="12"/>
        <v/>
      </c>
      <c r="O23" s="46">
        <f>Budget!O23</f>
        <v>0</v>
      </c>
      <c r="P23" s="47">
        <f t="shared" si="13"/>
        <v>0</v>
      </c>
      <c r="Q23" s="47">
        <f t="shared" si="14"/>
        <v>0</v>
      </c>
      <c r="R23" s="72"/>
      <c r="S23" s="48" t="str">
        <f t="shared" si="15"/>
        <v/>
      </c>
      <c r="U23" s="167"/>
    </row>
    <row r="24" spans="1:21" x14ac:dyDescent="0.3">
      <c r="A24" s="19" t="s">
        <v>67</v>
      </c>
      <c r="B24" s="36"/>
      <c r="C24" s="46">
        <f>Budget!F24</f>
        <v>0</v>
      </c>
      <c r="D24" s="47"/>
      <c r="E24" s="47">
        <f t="shared" ref="E24:E32" si="25">C24-D24</f>
        <v>0</v>
      </c>
      <c r="F24" s="72" t="str">
        <f t="shared" si="6"/>
        <v/>
      </c>
      <c r="G24" s="46">
        <f>Budget!J24</f>
        <v>0</v>
      </c>
      <c r="H24" s="47"/>
      <c r="I24" s="47">
        <f t="shared" ref="I24:I32" si="26">G24-H24</f>
        <v>0</v>
      </c>
      <c r="J24" s="48" t="str">
        <f t="shared" si="9"/>
        <v/>
      </c>
      <c r="K24" s="145">
        <f>Budget!N24</f>
        <v>0</v>
      </c>
      <c r="L24" s="47"/>
      <c r="M24" s="47">
        <f t="shared" ref="M24:M32" si="27">K24-L24</f>
        <v>0</v>
      </c>
      <c r="N24" s="48" t="str">
        <f t="shared" si="12"/>
        <v/>
      </c>
      <c r="O24" s="46">
        <f>Budget!O24</f>
        <v>0</v>
      </c>
      <c r="P24" s="47">
        <f t="shared" si="13"/>
        <v>0</v>
      </c>
      <c r="Q24" s="47">
        <f t="shared" si="14"/>
        <v>0</v>
      </c>
      <c r="R24" s="72"/>
      <c r="S24" s="48" t="str">
        <f t="shared" si="15"/>
        <v/>
      </c>
      <c r="U24" s="167"/>
    </row>
    <row r="25" spans="1:21" hidden="1" x14ac:dyDescent="0.3">
      <c r="A25" s="19" t="s">
        <v>68</v>
      </c>
      <c r="B25" s="36"/>
      <c r="C25" s="46">
        <f>Budget!F25</f>
        <v>0</v>
      </c>
      <c r="D25" s="47"/>
      <c r="E25" s="47">
        <f t="shared" si="25"/>
        <v>0</v>
      </c>
      <c r="F25" s="72" t="str">
        <f t="shared" si="6"/>
        <v/>
      </c>
      <c r="G25" s="46">
        <f>Budget!J25</f>
        <v>0</v>
      </c>
      <c r="H25" s="47"/>
      <c r="I25" s="47">
        <f t="shared" si="26"/>
        <v>0</v>
      </c>
      <c r="J25" s="48" t="str">
        <f t="shared" si="9"/>
        <v/>
      </c>
      <c r="K25" s="145">
        <f>Budget!N25</f>
        <v>0</v>
      </c>
      <c r="L25" s="47"/>
      <c r="M25" s="47">
        <f t="shared" si="27"/>
        <v>0</v>
      </c>
      <c r="N25" s="48" t="str">
        <f t="shared" si="12"/>
        <v/>
      </c>
      <c r="O25" s="46">
        <f>Budget!O25</f>
        <v>0</v>
      </c>
      <c r="P25" s="47">
        <f t="shared" si="13"/>
        <v>0</v>
      </c>
      <c r="Q25" s="47">
        <f t="shared" si="14"/>
        <v>0</v>
      </c>
      <c r="R25" s="72"/>
      <c r="S25" s="48" t="str">
        <f t="shared" si="15"/>
        <v/>
      </c>
      <c r="U25" s="167"/>
    </row>
    <row r="26" spans="1:21" hidden="1" x14ac:dyDescent="0.3">
      <c r="A26" s="19" t="s">
        <v>69</v>
      </c>
      <c r="B26" s="36"/>
      <c r="C26" s="46">
        <f>Budget!F26</f>
        <v>0</v>
      </c>
      <c r="D26" s="47"/>
      <c r="E26" s="47">
        <f t="shared" si="25"/>
        <v>0</v>
      </c>
      <c r="F26" s="72" t="str">
        <f t="shared" si="6"/>
        <v/>
      </c>
      <c r="G26" s="46">
        <f>Budget!J26</f>
        <v>0</v>
      </c>
      <c r="H26" s="47"/>
      <c r="I26" s="47">
        <f t="shared" si="26"/>
        <v>0</v>
      </c>
      <c r="J26" s="48" t="str">
        <f t="shared" si="9"/>
        <v/>
      </c>
      <c r="K26" s="145">
        <f>Budget!N26</f>
        <v>0</v>
      </c>
      <c r="L26" s="47"/>
      <c r="M26" s="47">
        <f t="shared" si="27"/>
        <v>0</v>
      </c>
      <c r="N26" s="48" t="str">
        <f t="shared" si="12"/>
        <v/>
      </c>
      <c r="O26" s="46">
        <f>Budget!O26</f>
        <v>0</v>
      </c>
      <c r="P26" s="47">
        <f t="shared" si="13"/>
        <v>0</v>
      </c>
      <c r="Q26" s="47">
        <f t="shared" si="14"/>
        <v>0</v>
      </c>
      <c r="R26" s="72"/>
      <c r="S26" s="48" t="str">
        <f t="shared" si="15"/>
        <v/>
      </c>
      <c r="U26" s="167"/>
    </row>
    <row r="27" spans="1:21" hidden="1" x14ac:dyDescent="0.3">
      <c r="A27" s="19" t="s">
        <v>70</v>
      </c>
      <c r="B27" s="36"/>
      <c r="C27" s="46">
        <f>Budget!F27</f>
        <v>0</v>
      </c>
      <c r="D27" s="47"/>
      <c r="E27" s="47">
        <f t="shared" si="25"/>
        <v>0</v>
      </c>
      <c r="F27" s="72" t="str">
        <f t="shared" si="6"/>
        <v/>
      </c>
      <c r="G27" s="46">
        <f>Budget!J27</f>
        <v>0</v>
      </c>
      <c r="H27" s="47"/>
      <c r="I27" s="47">
        <f t="shared" si="26"/>
        <v>0</v>
      </c>
      <c r="J27" s="48" t="str">
        <f t="shared" si="9"/>
        <v/>
      </c>
      <c r="K27" s="145">
        <f>Budget!N27</f>
        <v>0</v>
      </c>
      <c r="L27" s="47"/>
      <c r="M27" s="47">
        <f t="shared" si="27"/>
        <v>0</v>
      </c>
      <c r="N27" s="48" t="str">
        <f t="shared" si="12"/>
        <v/>
      </c>
      <c r="O27" s="46">
        <f>Budget!O27</f>
        <v>0</v>
      </c>
      <c r="P27" s="47">
        <f t="shared" si="13"/>
        <v>0</v>
      </c>
      <c r="Q27" s="47">
        <f t="shared" si="14"/>
        <v>0</v>
      </c>
      <c r="R27" s="72"/>
      <c r="S27" s="48" t="str">
        <f t="shared" si="15"/>
        <v/>
      </c>
      <c r="U27" s="167"/>
    </row>
    <row r="28" spans="1:21" hidden="1" x14ac:dyDescent="0.3">
      <c r="A28" s="19" t="s">
        <v>71</v>
      </c>
      <c r="B28" s="36"/>
      <c r="C28" s="46">
        <f>Budget!F28</f>
        <v>0</v>
      </c>
      <c r="D28" s="47"/>
      <c r="E28" s="47">
        <f t="shared" si="25"/>
        <v>0</v>
      </c>
      <c r="F28" s="72" t="str">
        <f t="shared" si="6"/>
        <v/>
      </c>
      <c r="G28" s="46">
        <f>Budget!J28</f>
        <v>0</v>
      </c>
      <c r="H28" s="47"/>
      <c r="I28" s="47">
        <f t="shared" si="26"/>
        <v>0</v>
      </c>
      <c r="J28" s="48" t="str">
        <f t="shared" si="9"/>
        <v/>
      </c>
      <c r="K28" s="145">
        <f>Budget!N28</f>
        <v>0</v>
      </c>
      <c r="L28" s="47"/>
      <c r="M28" s="47">
        <f t="shared" si="27"/>
        <v>0</v>
      </c>
      <c r="N28" s="48" t="str">
        <f t="shared" si="12"/>
        <v/>
      </c>
      <c r="O28" s="46">
        <f>Budget!O28</f>
        <v>0</v>
      </c>
      <c r="P28" s="47">
        <f t="shared" si="13"/>
        <v>0</v>
      </c>
      <c r="Q28" s="47">
        <f t="shared" si="14"/>
        <v>0</v>
      </c>
      <c r="R28" s="72"/>
      <c r="S28" s="48" t="str">
        <f t="shared" si="15"/>
        <v/>
      </c>
      <c r="U28" s="167"/>
    </row>
    <row r="29" spans="1:21" hidden="1" x14ac:dyDescent="0.3">
      <c r="A29" s="19" t="s">
        <v>72</v>
      </c>
      <c r="B29" s="36"/>
      <c r="C29" s="46">
        <f>Budget!F29</f>
        <v>0</v>
      </c>
      <c r="D29" s="47"/>
      <c r="E29" s="47">
        <f t="shared" si="25"/>
        <v>0</v>
      </c>
      <c r="F29" s="72" t="str">
        <f t="shared" si="6"/>
        <v/>
      </c>
      <c r="G29" s="46">
        <f>Budget!J29</f>
        <v>0</v>
      </c>
      <c r="H29" s="47"/>
      <c r="I29" s="47">
        <f t="shared" si="26"/>
        <v>0</v>
      </c>
      <c r="J29" s="48" t="str">
        <f t="shared" si="9"/>
        <v/>
      </c>
      <c r="K29" s="145">
        <f>Budget!N29</f>
        <v>0</v>
      </c>
      <c r="L29" s="47"/>
      <c r="M29" s="47">
        <f t="shared" si="27"/>
        <v>0</v>
      </c>
      <c r="N29" s="48" t="str">
        <f t="shared" si="12"/>
        <v/>
      </c>
      <c r="O29" s="46">
        <f>Budget!O29</f>
        <v>0</v>
      </c>
      <c r="P29" s="47">
        <f t="shared" si="13"/>
        <v>0</v>
      </c>
      <c r="Q29" s="47">
        <f t="shared" si="14"/>
        <v>0</v>
      </c>
      <c r="R29" s="72"/>
      <c r="S29" s="48" t="str">
        <f t="shared" si="15"/>
        <v/>
      </c>
      <c r="U29" s="167"/>
    </row>
    <row r="30" spans="1:21" hidden="1" x14ac:dyDescent="0.3">
      <c r="A30" s="19" t="s">
        <v>73</v>
      </c>
      <c r="B30" s="36"/>
      <c r="C30" s="46">
        <f>Budget!F30</f>
        <v>0</v>
      </c>
      <c r="D30" s="47"/>
      <c r="E30" s="47">
        <f t="shared" si="25"/>
        <v>0</v>
      </c>
      <c r="F30" s="72" t="str">
        <f t="shared" si="6"/>
        <v/>
      </c>
      <c r="G30" s="46">
        <f>Budget!J30</f>
        <v>0</v>
      </c>
      <c r="H30" s="47"/>
      <c r="I30" s="47">
        <f t="shared" si="26"/>
        <v>0</v>
      </c>
      <c r="J30" s="48" t="str">
        <f t="shared" si="9"/>
        <v/>
      </c>
      <c r="K30" s="145">
        <f>Budget!N30</f>
        <v>0</v>
      </c>
      <c r="L30" s="47"/>
      <c r="M30" s="47">
        <f t="shared" si="27"/>
        <v>0</v>
      </c>
      <c r="N30" s="48" t="str">
        <f t="shared" si="12"/>
        <v/>
      </c>
      <c r="O30" s="46">
        <f>Budget!O30</f>
        <v>0</v>
      </c>
      <c r="P30" s="47">
        <f t="shared" si="13"/>
        <v>0</v>
      </c>
      <c r="Q30" s="47">
        <f t="shared" si="14"/>
        <v>0</v>
      </c>
      <c r="R30" s="72"/>
      <c r="S30" s="48" t="str">
        <f t="shared" si="15"/>
        <v/>
      </c>
      <c r="U30" s="167"/>
    </row>
    <row r="31" spans="1:21" hidden="1" x14ac:dyDescent="0.3">
      <c r="A31" s="19" t="s">
        <v>74</v>
      </c>
      <c r="B31" s="36"/>
      <c r="C31" s="46">
        <f>Budget!F31</f>
        <v>0</v>
      </c>
      <c r="D31" s="47"/>
      <c r="E31" s="47">
        <f t="shared" si="25"/>
        <v>0</v>
      </c>
      <c r="F31" s="72" t="str">
        <f t="shared" si="6"/>
        <v/>
      </c>
      <c r="G31" s="46">
        <f>Budget!J31</f>
        <v>0</v>
      </c>
      <c r="H31" s="47"/>
      <c r="I31" s="47">
        <f t="shared" si="26"/>
        <v>0</v>
      </c>
      <c r="J31" s="48" t="str">
        <f t="shared" si="9"/>
        <v/>
      </c>
      <c r="K31" s="145">
        <f>Budget!N31</f>
        <v>0</v>
      </c>
      <c r="L31" s="47"/>
      <c r="M31" s="47">
        <f t="shared" si="27"/>
        <v>0</v>
      </c>
      <c r="N31" s="48" t="str">
        <f t="shared" si="12"/>
        <v/>
      </c>
      <c r="O31" s="46">
        <f>Budget!O31</f>
        <v>0</v>
      </c>
      <c r="P31" s="47">
        <f t="shared" si="13"/>
        <v>0</v>
      </c>
      <c r="Q31" s="47">
        <f t="shared" si="14"/>
        <v>0</v>
      </c>
      <c r="R31" s="72"/>
      <c r="S31" s="48" t="str">
        <f t="shared" si="15"/>
        <v/>
      </c>
      <c r="U31" s="167"/>
    </row>
    <row r="32" spans="1:21" hidden="1" x14ac:dyDescent="0.3">
      <c r="A32" s="19" t="s">
        <v>75</v>
      </c>
      <c r="B32" s="36"/>
      <c r="C32" s="46">
        <f>Budget!F32</f>
        <v>0</v>
      </c>
      <c r="D32" s="47"/>
      <c r="E32" s="47">
        <f t="shared" si="25"/>
        <v>0</v>
      </c>
      <c r="F32" s="72" t="str">
        <f t="shared" si="6"/>
        <v/>
      </c>
      <c r="G32" s="46">
        <f>Budget!J32</f>
        <v>0</v>
      </c>
      <c r="H32" s="47"/>
      <c r="I32" s="47">
        <f t="shared" si="26"/>
        <v>0</v>
      </c>
      <c r="J32" s="48" t="str">
        <f t="shared" si="9"/>
        <v/>
      </c>
      <c r="K32" s="145">
        <f>Budget!N32</f>
        <v>0</v>
      </c>
      <c r="L32" s="47"/>
      <c r="M32" s="47">
        <f t="shared" si="27"/>
        <v>0</v>
      </c>
      <c r="N32" s="48" t="str">
        <f t="shared" si="12"/>
        <v/>
      </c>
      <c r="O32" s="46">
        <f>Budget!O32</f>
        <v>0</v>
      </c>
      <c r="P32" s="47">
        <f t="shared" si="13"/>
        <v>0</v>
      </c>
      <c r="Q32" s="47">
        <f t="shared" si="14"/>
        <v>0</v>
      </c>
      <c r="R32" s="72"/>
      <c r="S32" s="48" t="str">
        <f t="shared" si="15"/>
        <v/>
      </c>
      <c r="U32" s="167"/>
    </row>
    <row r="33" spans="1:21" x14ac:dyDescent="0.3">
      <c r="A33" s="12" t="s">
        <v>3</v>
      </c>
      <c r="B33" s="268" t="s">
        <v>17</v>
      </c>
      <c r="C33" s="43">
        <f>SUBTOTAL(9,C34:C43)</f>
        <v>0</v>
      </c>
      <c r="D33" s="44">
        <f t="shared" ref="D33" si="28">SUBTOTAL(9,D34:D43)</f>
        <v>0</v>
      </c>
      <c r="E33" s="44">
        <f t="shared" ref="E33" si="29">SUBTOTAL(9,E34:E43)</f>
        <v>0</v>
      </c>
      <c r="F33" s="71" t="str">
        <f t="shared" si="6"/>
        <v/>
      </c>
      <c r="G33" s="43">
        <f>SUBTOTAL(9,G34:G43)</f>
        <v>0</v>
      </c>
      <c r="H33" s="44">
        <f t="shared" ref="H33" si="30">SUBTOTAL(9,H34:H43)</f>
        <v>0</v>
      </c>
      <c r="I33" s="44">
        <f t="shared" ref="I33" si="31">SUBTOTAL(9,I34:I43)</f>
        <v>0</v>
      </c>
      <c r="J33" s="45" t="str">
        <f t="shared" si="9"/>
        <v/>
      </c>
      <c r="K33" s="146">
        <f>SUBTOTAL(9,K34:K43)</f>
        <v>0</v>
      </c>
      <c r="L33" s="44">
        <f t="shared" ref="L33" si="32">SUBTOTAL(9,L34:L43)</f>
        <v>0</v>
      </c>
      <c r="M33" s="44">
        <f t="shared" ref="M33" si="33">SUBTOTAL(9,M34:M43)</f>
        <v>0</v>
      </c>
      <c r="N33" s="45" t="str">
        <f t="shared" si="12"/>
        <v/>
      </c>
      <c r="O33" s="43">
        <f>Budget!O33</f>
        <v>0</v>
      </c>
      <c r="P33" s="44">
        <f t="shared" si="13"/>
        <v>0</v>
      </c>
      <c r="Q33" s="44">
        <f t="shared" si="14"/>
        <v>0</v>
      </c>
      <c r="R33" s="71"/>
      <c r="S33" s="45" t="str">
        <f t="shared" si="15"/>
        <v/>
      </c>
      <c r="U33" s="178"/>
    </row>
    <row r="34" spans="1:21" x14ac:dyDescent="0.3">
      <c r="A34" s="19" t="s">
        <v>76</v>
      </c>
      <c r="B34" s="36"/>
      <c r="C34" s="46">
        <f>Budget!F34</f>
        <v>0</v>
      </c>
      <c r="D34" s="47"/>
      <c r="E34" s="47">
        <f>C34-D34</f>
        <v>0</v>
      </c>
      <c r="F34" s="72" t="str">
        <f t="shared" si="6"/>
        <v/>
      </c>
      <c r="G34" s="46">
        <f>Budget!J34</f>
        <v>0</v>
      </c>
      <c r="H34" s="47"/>
      <c r="I34" s="47">
        <f>G34-H34</f>
        <v>0</v>
      </c>
      <c r="J34" s="48" t="str">
        <f t="shared" si="9"/>
        <v/>
      </c>
      <c r="K34" s="145">
        <f>Budget!N34</f>
        <v>0</v>
      </c>
      <c r="L34" s="47"/>
      <c r="M34" s="47">
        <f>K34-L34</f>
        <v>0</v>
      </c>
      <c r="N34" s="48" t="str">
        <f t="shared" si="12"/>
        <v/>
      </c>
      <c r="O34" s="46">
        <f>Budget!O34</f>
        <v>0</v>
      </c>
      <c r="P34" s="47">
        <f t="shared" si="13"/>
        <v>0</v>
      </c>
      <c r="Q34" s="47">
        <f t="shared" si="14"/>
        <v>0</v>
      </c>
      <c r="R34" s="72"/>
      <c r="S34" s="48" t="str">
        <f t="shared" si="15"/>
        <v/>
      </c>
      <c r="U34" s="167"/>
    </row>
    <row r="35" spans="1:21" x14ac:dyDescent="0.3">
      <c r="A35" s="19" t="s">
        <v>77</v>
      </c>
      <c r="B35" s="36"/>
      <c r="C35" s="46">
        <f>Budget!F35</f>
        <v>0</v>
      </c>
      <c r="D35" s="47"/>
      <c r="E35" s="47">
        <f t="shared" ref="E35:E43" si="34">C35-D35</f>
        <v>0</v>
      </c>
      <c r="F35" s="72" t="str">
        <f t="shared" si="6"/>
        <v/>
      </c>
      <c r="G35" s="46">
        <f>Budget!J35</f>
        <v>0</v>
      </c>
      <c r="H35" s="47"/>
      <c r="I35" s="47">
        <f t="shared" ref="I35:I43" si="35">G35-H35</f>
        <v>0</v>
      </c>
      <c r="J35" s="48" t="str">
        <f t="shared" si="9"/>
        <v/>
      </c>
      <c r="K35" s="145">
        <f>Budget!N35</f>
        <v>0</v>
      </c>
      <c r="L35" s="47"/>
      <c r="M35" s="47">
        <f t="shared" ref="M35:M43" si="36">K35-L35</f>
        <v>0</v>
      </c>
      <c r="N35" s="48" t="str">
        <f t="shared" si="12"/>
        <v/>
      </c>
      <c r="O35" s="46">
        <f>Budget!O35</f>
        <v>0</v>
      </c>
      <c r="P35" s="47">
        <f t="shared" si="13"/>
        <v>0</v>
      </c>
      <c r="Q35" s="47">
        <f t="shared" si="14"/>
        <v>0</v>
      </c>
      <c r="R35" s="72"/>
      <c r="S35" s="48" t="str">
        <f t="shared" si="15"/>
        <v/>
      </c>
      <c r="U35" s="167"/>
    </row>
    <row r="36" spans="1:21" hidden="1" x14ac:dyDescent="0.3">
      <c r="A36" s="19" t="s">
        <v>78</v>
      </c>
      <c r="B36" s="36"/>
      <c r="C36" s="46">
        <f>Budget!F36</f>
        <v>0</v>
      </c>
      <c r="D36" s="47"/>
      <c r="E36" s="47">
        <f t="shared" si="34"/>
        <v>0</v>
      </c>
      <c r="F36" s="72" t="str">
        <f t="shared" si="6"/>
        <v/>
      </c>
      <c r="G36" s="46">
        <f>Budget!J36</f>
        <v>0</v>
      </c>
      <c r="H36" s="47"/>
      <c r="I36" s="47">
        <f t="shared" si="35"/>
        <v>0</v>
      </c>
      <c r="J36" s="48" t="str">
        <f t="shared" si="9"/>
        <v/>
      </c>
      <c r="K36" s="145">
        <f>Budget!N36</f>
        <v>0</v>
      </c>
      <c r="L36" s="47"/>
      <c r="M36" s="47">
        <f t="shared" si="36"/>
        <v>0</v>
      </c>
      <c r="N36" s="48" t="str">
        <f t="shared" si="12"/>
        <v/>
      </c>
      <c r="O36" s="46">
        <f>Budget!O36</f>
        <v>0</v>
      </c>
      <c r="P36" s="47">
        <f t="shared" si="13"/>
        <v>0</v>
      </c>
      <c r="Q36" s="47">
        <f t="shared" si="14"/>
        <v>0</v>
      </c>
      <c r="R36" s="72"/>
      <c r="S36" s="48" t="str">
        <f t="shared" si="15"/>
        <v/>
      </c>
      <c r="U36" s="167"/>
    </row>
    <row r="37" spans="1:21" hidden="1" x14ac:dyDescent="0.3">
      <c r="A37" s="19" t="s">
        <v>79</v>
      </c>
      <c r="B37" s="36"/>
      <c r="C37" s="46">
        <f>Budget!F37</f>
        <v>0</v>
      </c>
      <c r="D37" s="47"/>
      <c r="E37" s="47">
        <f t="shared" si="34"/>
        <v>0</v>
      </c>
      <c r="F37" s="72" t="str">
        <f t="shared" si="6"/>
        <v/>
      </c>
      <c r="G37" s="46">
        <f>Budget!J37</f>
        <v>0</v>
      </c>
      <c r="H37" s="47"/>
      <c r="I37" s="47">
        <f t="shared" si="35"/>
        <v>0</v>
      </c>
      <c r="J37" s="48" t="str">
        <f t="shared" si="9"/>
        <v/>
      </c>
      <c r="K37" s="145">
        <f>Budget!N37</f>
        <v>0</v>
      </c>
      <c r="L37" s="47"/>
      <c r="M37" s="47">
        <f t="shared" si="36"/>
        <v>0</v>
      </c>
      <c r="N37" s="48" t="str">
        <f t="shared" si="12"/>
        <v/>
      </c>
      <c r="O37" s="46">
        <f>Budget!O37</f>
        <v>0</v>
      </c>
      <c r="P37" s="47">
        <f t="shared" si="13"/>
        <v>0</v>
      </c>
      <c r="Q37" s="47">
        <f t="shared" si="14"/>
        <v>0</v>
      </c>
      <c r="R37" s="72"/>
      <c r="S37" s="48" t="str">
        <f t="shared" si="15"/>
        <v/>
      </c>
      <c r="U37" s="167"/>
    </row>
    <row r="38" spans="1:21" hidden="1" x14ac:dyDescent="0.3">
      <c r="A38" s="19" t="s">
        <v>80</v>
      </c>
      <c r="B38" s="36"/>
      <c r="C38" s="46">
        <f>Budget!F38</f>
        <v>0</v>
      </c>
      <c r="D38" s="47"/>
      <c r="E38" s="47">
        <f t="shared" si="34"/>
        <v>0</v>
      </c>
      <c r="F38" s="72" t="str">
        <f t="shared" si="6"/>
        <v/>
      </c>
      <c r="G38" s="46">
        <f>Budget!J38</f>
        <v>0</v>
      </c>
      <c r="H38" s="47"/>
      <c r="I38" s="47">
        <f t="shared" si="35"/>
        <v>0</v>
      </c>
      <c r="J38" s="48" t="str">
        <f t="shared" si="9"/>
        <v/>
      </c>
      <c r="K38" s="145">
        <f>Budget!N38</f>
        <v>0</v>
      </c>
      <c r="L38" s="47"/>
      <c r="M38" s="47">
        <f t="shared" si="36"/>
        <v>0</v>
      </c>
      <c r="N38" s="48" t="str">
        <f t="shared" si="12"/>
        <v/>
      </c>
      <c r="O38" s="46">
        <f>Budget!O38</f>
        <v>0</v>
      </c>
      <c r="P38" s="47">
        <f t="shared" si="13"/>
        <v>0</v>
      </c>
      <c r="Q38" s="47">
        <f t="shared" si="14"/>
        <v>0</v>
      </c>
      <c r="R38" s="72"/>
      <c r="S38" s="48" t="str">
        <f t="shared" si="15"/>
        <v/>
      </c>
      <c r="U38" s="167"/>
    </row>
    <row r="39" spans="1:21" hidden="1" x14ac:dyDescent="0.3">
      <c r="A39" s="19" t="s">
        <v>81</v>
      </c>
      <c r="B39" s="36"/>
      <c r="C39" s="46">
        <f>Budget!F39</f>
        <v>0</v>
      </c>
      <c r="D39" s="47"/>
      <c r="E39" s="47">
        <f t="shared" si="34"/>
        <v>0</v>
      </c>
      <c r="F39" s="72" t="str">
        <f t="shared" si="6"/>
        <v/>
      </c>
      <c r="G39" s="46">
        <f>Budget!J39</f>
        <v>0</v>
      </c>
      <c r="H39" s="47"/>
      <c r="I39" s="47">
        <f t="shared" si="35"/>
        <v>0</v>
      </c>
      <c r="J39" s="48" t="str">
        <f t="shared" si="9"/>
        <v/>
      </c>
      <c r="K39" s="145">
        <f>Budget!N39</f>
        <v>0</v>
      </c>
      <c r="L39" s="47"/>
      <c r="M39" s="47">
        <f t="shared" si="36"/>
        <v>0</v>
      </c>
      <c r="N39" s="48" t="str">
        <f t="shared" si="12"/>
        <v/>
      </c>
      <c r="O39" s="46">
        <f>Budget!O39</f>
        <v>0</v>
      </c>
      <c r="P39" s="47">
        <f t="shared" si="13"/>
        <v>0</v>
      </c>
      <c r="Q39" s="47">
        <f t="shared" si="14"/>
        <v>0</v>
      </c>
      <c r="R39" s="72"/>
      <c r="S39" s="48" t="str">
        <f t="shared" si="15"/>
        <v/>
      </c>
      <c r="U39" s="167"/>
    </row>
    <row r="40" spans="1:21" hidden="1" x14ac:dyDescent="0.3">
      <c r="A40" s="19" t="s">
        <v>82</v>
      </c>
      <c r="B40" s="36"/>
      <c r="C40" s="46">
        <f>Budget!F40</f>
        <v>0</v>
      </c>
      <c r="D40" s="47"/>
      <c r="E40" s="47">
        <f t="shared" si="34"/>
        <v>0</v>
      </c>
      <c r="F40" s="72" t="str">
        <f t="shared" si="6"/>
        <v/>
      </c>
      <c r="G40" s="46">
        <f>Budget!J40</f>
        <v>0</v>
      </c>
      <c r="H40" s="47"/>
      <c r="I40" s="47">
        <f t="shared" si="35"/>
        <v>0</v>
      </c>
      <c r="J40" s="48" t="str">
        <f t="shared" si="9"/>
        <v/>
      </c>
      <c r="K40" s="145">
        <f>Budget!N40</f>
        <v>0</v>
      </c>
      <c r="L40" s="47"/>
      <c r="M40" s="47">
        <f t="shared" si="36"/>
        <v>0</v>
      </c>
      <c r="N40" s="48" t="str">
        <f t="shared" si="12"/>
        <v/>
      </c>
      <c r="O40" s="46">
        <f>Budget!O40</f>
        <v>0</v>
      </c>
      <c r="P40" s="47">
        <f t="shared" si="13"/>
        <v>0</v>
      </c>
      <c r="Q40" s="47">
        <f t="shared" si="14"/>
        <v>0</v>
      </c>
      <c r="R40" s="72"/>
      <c r="S40" s="48" t="str">
        <f t="shared" si="15"/>
        <v/>
      </c>
      <c r="U40" s="167"/>
    </row>
    <row r="41" spans="1:21" hidden="1" x14ac:dyDescent="0.3">
      <c r="A41" s="19" t="s">
        <v>83</v>
      </c>
      <c r="B41" s="36"/>
      <c r="C41" s="46">
        <f>Budget!F41</f>
        <v>0</v>
      </c>
      <c r="D41" s="47"/>
      <c r="E41" s="47">
        <f t="shared" si="34"/>
        <v>0</v>
      </c>
      <c r="F41" s="72" t="str">
        <f t="shared" si="6"/>
        <v/>
      </c>
      <c r="G41" s="46">
        <f>Budget!J41</f>
        <v>0</v>
      </c>
      <c r="H41" s="47"/>
      <c r="I41" s="47">
        <f t="shared" si="35"/>
        <v>0</v>
      </c>
      <c r="J41" s="48" t="str">
        <f t="shared" si="9"/>
        <v/>
      </c>
      <c r="K41" s="145">
        <f>Budget!N41</f>
        <v>0</v>
      </c>
      <c r="L41" s="47"/>
      <c r="M41" s="47">
        <f t="shared" si="36"/>
        <v>0</v>
      </c>
      <c r="N41" s="48" t="str">
        <f t="shared" si="12"/>
        <v/>
      </c>
      <c r="O41" s="46">
        <f>Budget!O41</f>
        <v>0</v>
      </c>
      <c r="P41" s="47">
        <f t="shared" si="13"/>
        <v>0</v>
      </c>
      <c r="Q41" s="47">
        <f t="shared" si="14"/>
        <v>0</v>
      </c>
      <c r="R41" s="72"/>
      <c r="S41" s="48" t="str">
        <f t="shared" si="15"/>
        <v/>
      </c>
      <c r="U41" s="167"/>
    </row>
    <row r="42" spans="1:21" hidden="1" x14ac:dyDescent="0.3">
      <c r="A42" s="19" t="s">
        <v>84</v>
      </c>
      <c r="B42" s="36"/>
      <c r="C42" s="46">
        <f>Budget!F42</f>
        <v>0</v>
      </c>
      <c r="D42" s="47"/>
      <c r="E42" s="47">
        <f t="shared" si="34"/>
        <v>0</v>
      </c>
      <c r="F42" s="72" t="str">
        <f t="shared" si="6"/>
        <v/>
      </c>
      <c r="G42" s="46">
        <f>Budget!J42</f>
        <v>0</v>
      </c>
      <c r="H42" s="47"/>
      <c r="I42" s="47">
        <f t="shared" si="35"/>
        <v>0</v>
      </c>
      <c r="J42" s="48" t="str">
        <f t="shared" si="9"/>
        <v/>
      </c>
      <c r="K42" s="145">
        <f>Budget!N42</f>
        <v>0</v>
      </c>
      <c r="L42" s="47"/>
      <c r="M42" s="47">
        <f t="shared" si="36"/>
        <v>0</v>
      </c>
      <c r="N42" s="48" t="str">
        <f t="shared" si="12"/>
        <v/>
      </c>
      <c r="O42" s="46">
        <f>Budget!O42</f>
        <v>0</v>
      </c>
      <c r="P42" s="47">
        <f t="shared" si="13"/>
        <v>0</v>
      </c>
      <c r="Q42" s="47">
        <f t="shared" si="14"/>
        <v>0</v>
      </c>
      <c r="R42" s="72"/>
      <c r="S42" s="48" t="str">
        <f t="shared" si="15"/>
        <v/>
      </c>
      <c r="U42" s="167"/>
    </row>
    <row r="43" spans="1:21" hidden="1" x14ac:dyDescent="0.3">
      <c r="A43" s="19" t="s">
        <v>85</v>
      </c>
      <c r="B43" s="36"/>
      <c r="C43" s="46">
        <f>Budget!F43</f>
        <v>0</v>
      </c>
      <c r="D43" s="47"/>
      <c r="E43" s="47">
        <f t="shared" si="34"/>
        <v>0</v>
      </c>
      <c r="F43" s="72" t="str">
        <f t="shared" si="6"/>
        <v/>
      </c>
      <c r="G43" s="46">
        <f>Budget!J43</f>
        <v>0</v>
      </c>
      <c r="H43" s="47"/>
      <c r="I43" s="47">
        <f t="shared" si="35"/>
        <v>0</v>
      </c>
      <c r="J43" s="48" t="str">
        <f t="shared" si="9"/>
        <v/>
      </c>
      <c r="K43" s="145">
        <f>Budget!N43</f>
        <v>0</v>
      </c>
      <c r="L43" s="47"/>
      <c r="M43" s="47">
        <f t="shared" si="36"/>
        <v>0</v>
      </c>
      <c r="N43" s="48" t="str">
        <f t="shared" si="12"/>
        <v/>
      </c>
      <c r="O43" s="46">
        <f>Budget!O43</f>
        <v>0</v>
      </c>
      <c r="P43" s="47">
        <f t="shared" si="13"/>
        <v>0</v>
      </c>
      <c r="Q43" s="47">
        <f t="shared" si="14"/>
        <v>0</v>
      </c>
      <c r="R43" s="72"/>
      <c r="S43" s="48" t="str">
        <f t="shared" si="15"/>
        <v/>
      </c>
      <c r="U43" s="167"/>
    </row>
    <row r="44" spans="1:21" x14ac:dyDescent="0.3">
      <c r="A44" s="32" t="s">
        <v>4</v>
      </c>
      <c r="B44" s="31" t="s">
        <v>18</v>
      </c>
      <c r="C44" s="150">
        <f>SUBTOTAL(9,C45:C66)</f>
        <v>0</v>
      </c>
      <c r="D44" s="151">
        <f t="shared" ref="D44:E44" si="37">SUBTOTAL(9,D45:D66)</f>
        <v>0</v>
      </c>
      <c r="E44" s="152">
        <f t="shared" si="37"/>
        <v>0</v>
      </c>
      <c r="F44" s="70" t="str">
        <f t="shared" si="6"/>
        <v/>
      </c>
      <c r="G44" s="38">
        <f>SUBTOTAL(9,G45:G66)</f>
        <v>0</v>
      </c>
      <c r="H44" s="39">
        <f t="shared" ref="H44" si="38">SUBTOTAL(9,H45:H66)</f>
        <v>0</v>
      </c>
      <c r="I44" s="39">
        <f t="shared" ref="I44" si="39">SUBTOTAL(9,I45:I66)</f>
        <v>0</v>
      </c>
      <c r="J44" s="40" t="str">
        <f t="shared" si="9"/>
        <v/>
      </c>
      <c r="K44" s="41">
        <f>SUBTOTAL(9,K45:K66)</f>
        <v>0</v>
      </c>
      <c r="L44" s="39">
        <f t="shared" ref="L44" si="40">SUBTOTAL(9,L45:L66)</f>
        <v>0</v>
      </c>
      <c r="M44" s="39">
        <f t="shared" ref="M44" si="41">SUBTOTAL(9,M45:M66)</f>
        <v>0</v>
      </c>
      <c r="N44" s="40" t="str">
        <f t="shared" si="12"/>
        <v/>
      </c>
      <c r="O44" s="38">
        <f>Budget!O44</f>
        <v>0</v>
      </c>
      <c r="P44" s="39">
        <f t="shared" si="13"/>
        <v>0</v>
      </c>
      <c r="Q44" s="39">
        <f t="shared" si="14"/>
        <v>0</v>
      </c>
      <c r="R44" s="70"/>
      <c r="S44" s="40" t="str">
        <f t="shared" si="15"/>
        <v/>
      </c>
      <c r="U44" s="168"/>
    </row>
    <row r="45" spans="1:21" x14ac:dyDescent="0.3">
      <c r="A45" s="42" t="s">
        <v>5</v>
      </c>
      <c r="B45" s="54" t="s">
        <v>15</v>
      </c>
      <c r="C45" s="43">
        <f>SUBTOTAL(9,C46:C50)</f>
        <v>0</v>
      </c>
      <c r="D45" s="44">
        <f t="shared" ref="D45:E45" si="42">SUBTOTAL(9,D46:D50)</f>
        <v>0</v>
      </c>
      <c r="E45" s="44">
        <f t="shared" si="42"/>
        <v>0</v>
      </c>
      <c r="F45" s="71" t="str">
        <f t="shared" si="6"/>
        <v/>
      </c>
      <c r="G45" s="43">
        <f>SUBTOTAL(9,G46:G50)</f>
        <v>0</v>
      </c>
      <c r="H45" s="44">
        <f t="shared" ref="H45" si="43">SUBTOTAL(9,H46:H50)</f>
        <v>0</v>
      </c>
      <c r="I45" s="44">
        <f t="shared" ref="I45" si="44">SUBTOTAL(9,I46:I50)</f>
        <v>0</v>
      </c>
      <c r="J45" s="45" t="str">
        <f t="shared" si="9"/>
        <v/>
      </c>
      <c r="K45" s="146">
        <f>SUBTOTAL(9,K46:K50)</f>
        <v>0</v>
      </c>
      <c r="L45" s="44">
        <f t="shared" ref="L45" si="45">SUBTOTAL(9,L46:L50)</f>
        <v>0</v>
      </c>
      <c r="M45" s="44">
        <f t="shared" ref="M45" si="46">SUBTOTAL(9,M46:M50)</f>
        <v>0</v>
      </c>
      <c r="N45" s="45" t="str">
        <f t="shared" si="12"/>
        <v/>
      </c>
      <c r="O45" s="43">
        <f>Budget!O45</f>
        <v>0</v>
      </c>
      <c r="P45" s="44">
        <f t="shared" si="13"/>
        <v>0</v>
      </c>
      <c r="Q45" s="44">
        <f t="shared" si="14"/>
        <v>0</v>
      </c>
      <c r="R45" s="71"/>
      <c r="S45" s="45" t="str">
        <f t="shared" si="15"/>
        <v/>
      </c>
      <c r="U45" s="178"/>
    </row>
    <row r="46" spans="1:21" x14ac:dyDescent="0.3">
      <c r="A46" s="4"/>
      <c r="B46" s="56" t="s">
        <v>89</v>
      </c>
      <c r="C46" s="46">
        <f>Budget!F46</f>
        <v>0</v>
      </c>
      <c r="D46" s="50"/>
      <c r="E46" s="47">
        <f t="shared" ref="E46:E56" si="47">C46-D46</f>
        <v>0</v>
      </c>
      <c r="F46" s="72" t="str">
        <f t="shared" si="6"/>
        <v/>
      </c>
      <c r="G46" s="49">
        <f>Budget!J46</f>
        <v>0</v>
      </c>
      <c r="H46" s="50"/>
      <c r="I46" s="51">
        <f t="shared" ref="I46:I50" si="48">G46-H46</f>
        <v>0</v>
      </c>
      <c r="J46" s="48" t="str">
        <f t="shared" si="9"/>
        <v/>
      </c>
      <c r="K46" s="147">
        <f>Budget!N46</f>
        <v>0</v>
      </c>
      <c r="L46" s="50"/>
      <c r="M46" s="51">
        <f t="shared" ref="M46:M50" si="49">K46-L46</f>
        <v>0</v>
      </c>
      <c r="N46" s="48" t="str">
        <f t="shared" si="12"/>
        <v/>
      </c>
      <c r="O46" s="46">
        <f>Budget!O46</f>
        <v>0</v>
      </c>
      <c r="P46" s="47">
        <f t="shared" si="13"/>
        <v>0</v>
      </c>
      <c r="Q46" s="47">
        <f t="shared" si="14"/>
        <v>0</v>
      </c>
      <c r="R46" s="72"/>
      <c r="S46" s="48" t="str">
        <f t="shared" si="15"/>
        <v/>
      </c>
      <c r="U46" s="167"/>
    </row>
    <row r="47" spans="1:21" x14ac:dyDescent="0.3">
      <c r="A47" s="4"/>
      <c r="B47" s="56" t="s">
        <v>19</v>
      </c>
      <c r="C47" s="46">
        <f>Budget!F47</f>
        <v>0</v>
      </c>
      <c r="D47" s="50"/>
      <c r="E47" s="47">
        <f t="shared" si="47"/>
        <v>0</v>
      </c>
      <c r="F47" s="72" t="str">
        <f t="shared" si="6"/>
        <v/>
      </c>
      <c r="G47" s="49">
        <f>Budget!J47</f>
        <v>0</v>
      </c>
      <c r="H47" s="50"/>
      <c r="I47" s="51">
        <f t="shared" si="48"/>
        <v>0</v>
      </c>
      <c r="J47" s="48" t="str">
        <f t="shared" si="9"/>
        <v/>
      </c>
      <c r="K47" s="147">
        <f>Budget!N47</f>
        <v>0</v>
      </c>
      <c r="L47" s="50"/>
      <c r="M47" s="51">
        <f t="shared" si="49"/>
        <v>0</v>
      </c>
      <c r="N47" s="48" t="str">
        <f t="shared" si="12"/>
        <v/>
      </c>
      <c r="O47" s="46">
        <f>Budget!O47</f>
        <v>0</v>
      </c>
      <c r="P47" s="47">
        <f t="shared" si="13"/>
        <v>0</v>
      </c>
      <c r="Q47" s="47">
        <f t="shared" si="14"/>
        <v>0</v>
      </c>
      <c r="R47" s="72"/>
      <c r="S47" s="48" t="str">
        <f t="shared" si="15"/>
        <v/>
      </c>
      <c r="U47" s="167"/>
    </row>
    <row r="48" spans="1:21" x14ac:dyDescent="0.3">
      <c r="A48" s="4"/>
      <c r="B48" s="56" t="s">
        <v>90</v>
      </c>
      <c r="C48" s="46">
        <f>Budget!F48</f>
        <v>0</v>
      </c>
      <c r="D48" s="50"/>
      <c r="E48" s="47">
        <f t="shared" si="47"/>
        <v>0</v>
      </c>
      <c r="F48" s="72" t="str">
        <f t="shared" si="6"/>
        <v/>
      </c>
      <c r="G48" s="49">
        <f>Budget!J48</f>
        <v>0</v>
      </c>
      <c r="H48" s="50"/>
      <c r="I48" s="51">
        <f t="shared" si="48"/>
        <v>0</v>
      </c>
      <c r="J48" s="48" t="str">
        <f t="shared" si="9"/>
        <v/>
      </c>
      <c r="K48" s="147">
        <f>Budget!N48</f>
        <v>0</v>
      </c>
      <c r="L48" s="50"/>
      <c r="M48" s="51">
        <f t="shared" si="49"/>
        <v>0</v>
      </c>
      <c r="N48" s="48" t="str">
        <f t="shared" si="12"/>
        <v/>
      </c>
      <c r="O48" s="46">
        <f>Budget!O48</f>
        <v>0</v>
      </c>
      <c r="P48" s="47">
        <f t="shared" si="13"/>
        <v>0</v>
      </c>
      <c r="Q48" s="47">
        <f t="shared" si="14"/>
        <v>0</v>
      </c>
      <c r="R48" s="72"/>
      <c r="S48" s="48" t="str">
        <f t="shared" si="15"/>
        <v/>
      </c>
      <c r="U48" s="167"/>
    </row>
    <row r="49" spans="1:21" x14ac:dyDescent="0.3">
      <c r="A49" s="4"/>
      <c r="B49" s="56" t="s">
        <v>91</v>
      </c>
      <c r="C49" s="46">
        <f>Budget!F49</f>
        <v>0</v>
      </c>
      <c r="D49" s="50"/>
      <c r="E49" s="47">
        <f t="shared" si="47"/>
        <v>0</v>
      </c>
      <c r="F49" s="72" t="str">
        <f t="shared" si="6"/>
        <v/>
      </c>
      <c r="G49" s="49">
        <f>Budget!J49</f>
        <v>0</v>
      </c>
      <c r="H49" s="50"/>
      <c r="I49" s="51">
        <f t="shared" si="48"/>
        <v>0</v>
      </c>
      <c r="J49" s="48" t="str">
        <f t="shared" si="9"/>
        <v/>
      </c>
      <c r="K49" s="147">
        <f>Budget!N49</f>
        <v>0</v>
      </c>
      <c r="L49" s="50"/>
      <c r="M49" s="51">
        <f t="shared" si="49"/>
        <v>0</v>
      </c>
      <c r="N49" s="48" t="str">
        <f t="shared" si="12"/>
        <v/>
      </c>
      <c r="O49" s="46">
        <f>Budget!O49</f>
        <v>0</v>
      </c>
      <c r="P49" s="47">
        <f t="shared" si="13"/>
        <v>0</v>
      </c>
      <c r="Q49" s="47">
        <f t="shared" si="14"/>
        <v>0</v>
      </c>
      <c r="R49" s="72"/>
      <c r="S49" s="48" t="str">
        <f t="shared" si="15"/>
        <v/>
      </c>
      <c r="U49" s="167"/>
    </row>
    <row r="50" spans="1:21" x14ac:dyDescent="0.3">
      <c r="A50" s="4"/>
      <c r="B50" s="56" t="s">
        <v>42</v>
      </c>
      <c r="C50" s="46">
        <f>Budget!F50</f>
        <v>0</v>
      </c>
      <c r="D50" s="50"/>
      <c r="E50" s="47">
        <f t="shared" si="47"/>
        <v>0</v>
      </c>
      <c r="F50" s="72" t="str">
        <f t="shared" si="6"/>
        <v/>
      </c>
      <c r="G50" s="49">
        <f>Budget!J50</f>
        <v>0</v>
      </c>
      <c r="H50" s="50"/>
      <c r="I50" s="51">
        <f t="shared" si="48"/>
        <v>0</v>
      </c>
      <c r="J50" s="48" t="str">
        <f t="shared" si="9"/>
        <v/>
      </c>
      <c r="K50" s="147">
        <f>Budget!N50</f>
        <v>0</v>
      </c>
      <c r="L50" s="50"/>
      <c r="M50" s="51">
        <f t="shared" si="49"/>
        <v>0</v>
      </c>
      <c r="N50" s="48" t="str">
        <f t="shared" si="12"/>
        <v/>
      </c>
      <c r="O50" s="46">
        <f>Budget!O50</f>
        <v>0</v>
      </c>
      <c r="P50" s="47">
        <f t="shared" si="13"/>
        <v>0</v>
      </c>
      <c r="Q50" s="47">
        <f t="shared" si="14"/>
        <v>0</v>
      </c>
      <c r="R50" s="72"/>
      <c r="S50" s="48" t="str">
        <f t="shared" si="15"/>
        <v/>
      </c>
      <c r="U50" s="167"/>
    </row>
    <row r="51" spans="1:21" x14ac:dyDescent="0.3">
      <c r="A51" s="12" t="s">
        <v>20</v>
      </c>
      <c r="B51" s="54" t="s">
        <v>107</v>
      </c>
      <c r="C51" s="43">
        <f>SUBTOTAL(9,C52:C56)</f>
        <v>0</v>
      </c>
      <c r="D51" s="44">
        <f t="shared" ref="D51" si="50">SUBTOTAL(9,D52:D56)</f>
        <v>0</v>
      </c>
      <c r="E51" s="44">
        <f t="shared" ref="E51" si="51">SUBTOTAL(9,E52:E56)</f>
        <v>0</v>
      </c>
      <c r="F51" s="71" t="str">
        <f t="shared" si="6"/>
        <v/>
      </c>
      <c r="G51" s="43">
        <f>SUBTOTAL(9,G52:G56)</f>
        <v>0</v>
      </c>
      <c r="H51" s="44">
        <f t="shared" ref="H51" si="52">SUBTOTAL(9,H52:H56)</f>
        <v>0</v>
      </c>
      <c r="I51" s="44">
        <f t="shared" ref="I51" si="53">SUBTOTAL(9,I52:I56)</f>
        <v>0</v>
      </c>
      <c r="J51" s="45" t="str">
        <f t="shared" si="9"/>
        <v/>
      </c>
      <c r="K51" s="146">
        <f>SUBTOTAL(9,K52:K56)</f>
        <v>0</v>
      </c>
      <c r="L51" s="44">
        <f t="shared" ref="L51" si="54">SUBTOTAL(9,L52:L56)</f>
        <v>0</v>
      </c>
      <c r="M51" s="44">
        <f t="shared" ref="M51" si="55">SUBTOTAL(9,M52:M56)</f>
        <v>0</v>
      </c>
      <c r="N51" s="45" t="str">
        <f t="shared" si="12"/>
        <v/>
      </c>
      <c r="O51" s="43">
        <f>Budget!O51</f>
        <v>0</v>
      </c>
      <c r="P51" s="44">
        <f t="shared" si="13"/>
        <v>0</v>
      </c>
      <c r="Q51" s="44">
        <f t="shared" si="14"/>
        <v>0</v>
      </c>
      <c r="R51" s="71"/>
      <c r="S51" s="45" t="str">
        <f t="shared" si="15"/>
        <v/>
      </c>
      <c r="U51" s="178"/>
    </row>
    <row r="52" spans="1:21" x14ac:dyDescent="0.3">
      <c r="A52" s="4"/>
      <c r="B52" s="56" t="s">
        <v>89</v>
      </c>
      <c r="C52" s="46">
        <f>Budget!F52</f>
        <v>0</v>
      </c>
      <c r="D52" s="50"/>
      <c r="E52" s="47">
        <f t="shared" si="47"/>
        <v>0</v>
      </c>
      <c r="F52" s="72" t="str">
        <f t="shared" si="6"/>
        <v/>
      </c>
      <c r="G52" s="49">
        <f>Budget!J52</f>
        <v>0</v>
      </c>
      <c r="H52" s="50"/>
      <c r="I52" s="51">
        <f t="shared" ref="I52:I56" si="56">G52-H52</f>
        <v>0</v>
      </c>
      <c r="J52" s="48" t="str">
        <f t="shared" si="9"/>
        <v/>
      </c>
      <c r="K52" s="147">
        <f>Budget!N52</f>
        <v>0</v>
      </c>
      <c r="L52" s="50"/>
      <c r="M52" s="51">
        <f t="shared" ref="M52:M56" si="57">K52-L52</f>
        <v>0</v>
      </c>
      <c r="N52" s="48" t="str">
        <f t="shared" si="12"/>
        <v/>
      </c>
      <c r="O52" s="46">
        <f>Budget!O52</f>
        <v>0</v>
      </c>
      <c r="P52" s="47">
        <f t="shared" si="13"/>
        <v>0</v>
      </c>
      <c r="Q52" s="47">
        <f t="shared" si="14"/>
        <v>0</v>
      </c>
      <c r="R52" s="72"/>
      <c r="S52" s="48" t="str">
        <f t="shared" si="15"/>
        <v/>
      </c>
      <c r="U52" s="167"/>
    </row>
    <row r="53" spans="1:21" x14ac:dyDescent="0.3">
      <c r="A53" s="4"/>
      <c r="B53" s="56" t="s">
        <v>22</v>
      </c>
      <c r="C53" s="46">
        <f>Budget!F53</f>
        <v>0</v>
      </c>
      <c r="D53" s="50"/>
      <c r="E53" s="47">
        <f t="shared" si="47"/>
        <v>0</v>
      </c>
      <c r="F53" s="72" t="str">
        <f t="shared" si="6"/>
        <v/>
      </c>
      <c r="G53" s="49">
        <f>Budget!J53</f>
        <v>0</v>
      </c>
      <c r="H53" s="50"/>
      <c r="I53" s="51">
        <f t="shared" si="56"/>
        <v>0</v>
      </c>
      <c r="J53" s="48" t="str">
        <f t="shared" si="9"/>
        <v/>
      </c>
      <c r="K53" s="147">
        <f>Budget!N53</f>
        <v>0</v>
      </c>
      <c r="L53" s="50"/>
      <c r="M53" s="51">
        <f t="shared" si="57"/>
        <v>0</v>
      </c>
      <c r="N53" s="48" t="str">
        <f t="shared" si="12"/>
        <v/>
      </c>
      <c r="O53" s="46">
        <f>Budget!O53</f>
        <v>0</v>
      </c>
      <c r="P53" s="47">
        <f t="shared" si="13"/>
        <v>0</v>
      </c>
      <c r="Q53" s="47">
        <f t="shared" si="14"/>
        <v>0</v>
      </c>
      <c r="R53" s="72"/>
      <c r="S53" s="48" t="str">
        <f t="shared" si="15"/>
        <v/>
      </c>
      <c r="U53" s="167"/>
    </row>
    <row r="54" spans="1:21" x14ac:dyDescent="0.3">
      <c r="A54" s="4"/>
      <c r="B54" s="56" t="s">
        <v>21</v>
      </c>
      <c r="C54" s="46">
        <f>Budget!F54</f>
        <v>0</v>
      </c>
      <c r="D54" s="50"/>
      <c r="E54" s="47">
        <f t="shared" si="47"/>
        <v>0</v>
      </c>
      <c r="F54" s="72" t="str">
        <f t="shared" si="6"/>
        <v/>
      </c>
      <c r="G54" s="49">
        <f>Budget!J54</f>
        <v>0</v>
      </c>
      <c r="H54" s="50"/>
      <c r="I54" s="51">
        <f t="shared" si="56"/>
        <v>0</v>
      </c>
      <c r="J54" s="48" t="str">
        <f t="shared" si="9"/>
        <v/>
      </c>
      <c r="K54" s="147">
        <f>Budget!N54</f>
        <v>0</v>
      </c>
      <c r="L54" s="50"/>
      <c r="M54" s="51">
        <f t="shared" si="57"/>
        <v>0</v>
      </c>
      <c r="N54" s="48" t="str">
        <f t="shared" si="12"/>
        <v/>
      </c>
      <c r="O54" s="46">
        <f>Budget!O54</f>
        <v>0</v>
      </c>
      <c r="P54" s="47">
        <f t="shared" si="13"/>
        <v>0</v>
      </c>
      <c r="Q54" s="47">
        <f t="shared" si="14"/>
        <v>0</v>
      </c>
      <c r="R54" s="72"/>
      <c r="S54" s="48" t="str">
        <f t="shared" si="15"/>
        <v/>
      </c>
      <c r="U54" s="167"/>
    </row>
    <row r="55" spans="1:21" x14ac:dyDescent="0.3">
      <c r="A55" s="77"/>
      <c r="B55" s="234" t="s">
        <v>92</v>
      </c>
      <c r="C55" s="46">
        <f>Budget!F55</f>
        <v>0</v>
      </c>
      <c r="D55" s="50"/>
      <c r="E55" s="47">
        <f t="shared" si="47"/>
        <v>0</v>
      </c>
      <c r="F55" s="72" t="str">
        <f t="shared" si="6"/>
        <v/>
      </c>
      <c r="G55" s="49">
        <f>Budget!J55</f>
        <v>0</v>
      </c>
      <c r="H55" s="50"/>
      <c r="I55" s="51">
        <f t="shared" si="56"/>
        <v>0</v>
      </c>
      <c r="J55" s="48" t="str">
        <f t="shared" si="9"/>
        <v/>
      </c>
      <c r="K55" s="147">
        <f>Budget!N55</f>
        <v>0</v>
      </c>
      <c r="L55" s="50"/>
      <c r="M55" s="51">
        <f t="shared" si="57"/>
        <v>0</v>
      </c>
      <c r="N55" s="48" t="str">
        <f t="shared" si="12"/>
        <v/>
      </c>
      <c r="O55" s="46">
        <f>Budget!O55</f>
        <v>0</v>
      </c>
      <c r="P55" s="47">
        <f t="shared" si="13"/>
        <v>0</v>
      </c>
      <c r="Q55" s="47">
        <f t="shared" si="14"/>
        <v>0</v>
      </c>
      <c r="R55" s="72"/>
      <c r="S55" s="48" t="str">
        <f t="shared" si="15"/>
        <v/>
      </c>
      <c r="U55" s="167"/>
    </row>
    <row r="56" spans="1:21" x14ac:dyDescent="0.3">
      <c r="A56" s="4"/>
      <c r="B56" s="56" t="s">
        <v>42</v>
      </c>
      <c r="C56" s="46">
        <f>Budget!F56</f>
        <v>0</v>
      </c>
      <c r="D56" s="50"/>
      <c r="E56" s="47">
        <f t="shared" si="47"/>
        <v>0</v>
      </c>
      <c r="F56" s="72" t="str">
        <f t="shared" si="6"/>
        <v/>
      </c>
      <c r="G56" s="49">
        <f>Budget!J56</f>
        <v>0</v>
      </c>
      <c r="H56" s="50"/>
      <c r="I56" s="51">
        <f t="shared" si="56"/>
        <v>0</v>
      </c>
      <c r="J56" s="48" t="str">
        <f t="shared" si="9"/>
        <v/>
      </c>
      <c r="K56" s="147">
        <f>Budget!N56</f>
        <v>0</v>
      </c>
      <c r="L56" s="50"/>
      <c r="M56" s="51">
        <f t="shared" si="57"/>
        <v>0</v>
      </c>
      <c r="N56" s="48" t="str">
        <f t="shared" si="12"/>
        <v/>
      </c>
      <c r="O56" s="46">
        <f>Budget!O56</f>
        <v>0</v>
      </c>
      <c r="P56" s="47">
        <f t="shared" si="13"/>
        <v>0</v>
      </c>
      <c r="Q56" s="47">
        <f t="shared" si="14"/>
        <v>0</v>
      </c>
      <c r="R56" s="72"/>
      <c r="S56" s="48" t="str">
        <f t="shared" si="15"/>
        <v/>
      </c>
      <c r="U56" s="167"/>
    </row>
    <row r="57" spans="1:21" x14ac:dyDescent="0.3">
      <c r="A57" s="12" t="s">
        <v>6</v>
      </c>
      <c r="B57" s="54" t="s">
        <v>23</v>
      </c>
      <c r="C57" s="43">
        <f>SUBTOTAL(9,C58:C62)</f>
        <v>0</v>
      </c>
      <c r="D57" s="44">
        <f t="shared" ref="D57" si="58">SUBTOTAL(9,D58:D62)</f>
        <v>0</v>
      </c>
      <c r="E57" s="44">
        <f t="shared" ref="E57" si="59">SUBTOTAL(9,E58:E62)</f>
        <v>0</v>
      </c>
      <c r="F57" s="71" t="str">
        <f t="shared" si="6"/>
        <v/>
      </c>
      <c r="G57" s="43">
        <f>SUBTOTAL(9,G58:G62)</f>
        <v>0</v>
      </c>
      <c r="H57" s="44">
        <f t="shared" ref="H57" si="60">SUBTOTAL(9,H58:H62)</f>
        <v>0</v>
      </c>
      <c r="I57" s="44">
        <f t="shared" ref="I57" si="61">SUBTOTAL(9,I58:I62)</f>
        <v>0</v>
      </c>
      <c r="J57" s="45" t="str">
        <f t="shared" si="9"/>
        <v/>
      </c>
      <c r="K57" s="146">
        <f>SUBTOTAL(9,K58:K62)</f>
        <v>0</v>
      </c>
      <c r="L57" s="44">
        <f t="shared" ref="L57" si="62">SUBTOTAL(9,L58:L62)</f>
        <v>0</v>
      </c>
      <c r="M57" s="44">
        <f t="shared" ref="M57" si="63">SUBTOTAL(9,M58:M62)</f>
        <v>0</v>
      </c>
      <c r="N57" s="45" t="str">
        <f t="shared" si="12"/>
        <v/>
      </c>
      <c r="O57" s="43">
        <f>Budget!O57</f>
        <v>0</v>
      </c>
      <c r="P57" s="44">
        <f t="shared" si="13"/>
        <v>0</v>
      </c>
      <c r="Q57" s="44">
        <f t="shared" si="14"/>
        <v>0</v>
      </c>
      <c r="R57" s="71"/>
      <c r="S57" s="45" t="str">
        <f t="shared" si="15"/>
        <v/>
      </c>
      <c r="U57" s="178"/>
    </row>
    <row r="58" spans="1:21" x14ac:dyDescent="0.3">
      <c r="A58" s="4"/>
      <c r="B58" s="56" t="s">
        <v>89</v>
      </c>
      <c r="C58" s="46">
        <f>Budget!F58</f>
        <v>0</v>
      </c>
      <c r="D58" s="50"/>
      <c r="E58" s="47">
        <f t="shared" ref="E58:E62" si="64">C58-D58</f>
        <v>0</v>
      </c>
      <c r="F58" s="72" t="str">
        <f t="shared" si="6"/>
        <v/>
      </c>
      <c r="G58" s="49">
        <f>Budget!J58</f>
        <v>0</v>
      </c>
      <c r="H58" s="50"/>
      <c r="I58" s="51">
        <f t="shared" ref="I58:I62" si="65">G58-H58</f>
        <v>0</v>
      </c>
      <c r="J58" s="48" t="str">
        <f t="shared" si="9"/>
        <v/>
      </c>
      <c r="K58" s="147">
        <f>Budget!N58</f>
        <v>0</v>
      </c>
      <c r="L58" s="50"/>
      <c r="M58" s="51">
        <f t="shared" ref="M58:M62" si="66">K58-L58</f>
        <v>0</v>
      </c>
      <c r="N58" s="48" t="str">
        <f t="shared" si="12"/>
        <v/>
      </c>
      <c r="O58" s="46">
        <f>Budget!O58</f>
        <v>0</v>
      </c>
      <c r="P58" s="47">
        <f t="shared" si="13"/>
        <v>0</v>
      </c>
      <c r="Q58" s="47">
        <f t="shared" si="14"/>
        <v>0</v>
      </c>
      <c r="R58" s="72"/>
      <c r="S58" s="48" t="str">
        <f t="shared" si="15"/>
        <v/>
      </c>
      <c r="U58" s="167"/>
    </row>
    <row r="59" spans="1:21" x14ac:dyDescent="0.3">
      <c r="A59" s="4"/>
      <c r="B59" s="235" t="s">
        <v>24</v>
      </c>
      <c r="C59" s="46">
        <f>Budget!F59</f>
        <v>0</v>
      </c>
      <c r="D59" s="50"/>
      <c r="E59" s="47">
        <f t="shared" si="64"/>
        <v>0</v>
      </c>
      <c r="F59" s="72" t="str">
        <f t="shared" si="6"/>
        <v/>
      </c>
      <c r="G59" s="49">
        <f>Budget!J59</f>
        <v>0</v>
      </c>
      <c r="H59" s="50"/>
      <c r="I59" s="51">
        <f t="shared" si="65"/>
        <v>0</v>
      </c>
      <c r="J59" s="48" t="str">
        <f t="shared" si="9"/>
        <v/>
      </c>
      <c r="K59" s="147">
        <f>Budget!N59</f>
        <v>0</v>
      </c>
      <c r="L59" s="50"/>
      <c r="M59" s="51">
        <f t="shared" si="66"/>
        <v>0</v>
      </c>
      <c r="N59" s="48" t="str">
        <f t="shared" si="12"/>
        <v/>
      </c>
      <c r="O59" s="46">
        <f>Budget!O59</f>
        <v>0</v>
      </c>
      <c r="P59" s="47">
        <f t="shared" si="13"/>
        <v>0</v>
      </c>
      <c r="Q59" s="47">
        <f t="shared" si="14"/>
        <v>0</v>
      </c>
      <c r="R59" s="72"/>
      <c r="S59" s="48" t="str">
        <f t="shared" si="15"/>
        <v/>
      </c>
      <c r="U59" s="167"/>
    </row>
    <row r="60" spans="1:21" x14ac:dyDescent="0.3">
      <c r="A60" s="4"/>
      <c r="B60" s="56" t="s">
        <v>25</v>
      </c>
      <c r="C60" s="46">
        <f>Budget!F60</f>
        <v>0</v>
      </c>
      <c r="D60" s="50"/>
      <c r="E60" s="47">
        <f t="shared" si="64"/>
        <v>0</v>
      </c>
      <c r="F60" s="72" t="str">
        <f t="shared" si="6"/>
        <v/>
      </c>
      <c r="G60" s="49">
        <f>Budget!J60</f>
        <v>0</v>
      </c>
      <c r="H60" s="50"/>
      <c r="I60" s="51">
        <f t="shared" si="65"/>
        <v>0</v>
      </c>
      <c r="J60" s="48" t="str">
        <f t="shared" si="9"/>
        <v/>
      </c>
      <c r="K60" s="147">
        <f>Budget!N60</f>
        <v>0</v>
      </c>
      <c r="L60" s="50"/>
      <c r="M60" s="51">
        <f t="shared" si="66"/>
        <v>0</v>
      </c>
      <c r="N60" s="48" t="str">
        <f t="shared" si="12"/>
        <v/>
      </c>
      <c r="O60" s="46">
        <f>Budget!O60</f>
        <v>0</v>
      </c>
      <c r="P60" s="47">
        <f t="shared" si="13"/>
        <v>0</v>
      </c>
      <c r="Q60" s="47">
        <f t="shared" si="14"/>
        <v>0</v>
      </c>
      <c r="R60" s="72"/>
      <c r="S60" s="48" t="str">
        <f t="shared" si="15"/>
        <v/>
      </c>
      <c r="U60" s="167"/>
    </row>
    <row r="61" spans="1:21" x14ac:dyDescent="0.3">
      <c r="A61" s="4"/>
      <c r="B61" s="56" t="s">
        <v>93</v>
      </c>
      <c r="C61" s="46">
        <f>Budget!F61</f>
        <v>0</v>
      </c>
      <c r="D61" s="50"/>
      <c r="E61" s="47">
        <f t="shared" si="64"/>
        <v>0</v>
      </c>
      <c r="F61" s="72" t="str">
        <f t="shared" si="6"/>
        <v/>
      </c>
      <c r="G61" s="49">
        <f>Budget!J61</f>
        <v>0</v>
      </c>
      <c r="H61" s="50"/>
      <c r="I61" s="51">
        <f t="shared" si="65"/>
        <v>0</v>
      </c>
      <c r="J61" s="48" t="str">
        <f t="shared" si="9"/>
        <v/>
      </c>
      <c r="K61" s="147">
        <f>Budget!N61</f>
        <v>0</v>
      </c>
      <c r="L61" s="50"/>
      <c r="M61" s="51">
        <f t="shared" si="66"/>
        <v>0</v>
      </c>
      <c r="N61" s="48" t="str">
        <f t="shared" si="12"/>
        <v/>
      </c>
      <c r="O61" s="46">
        <f>Budget!O61</f>
        <v>0</v>
      </c>
      <c r="P61" s="47">
        <f t="shared" si="13"/>
        <v>0</v>
      </c>
      <c r="Q61" s="47">
        <f t="shared" si="14"/>
        <v>0</v>
      </c>
      <c r="R61" s="72"/>
      <c r="S61" s="48" t="str">
        <f t="shared" si="15"/>
        <v/>
      </c>
      <c r="U61" s="167"/>
    </row>
    <row r="62" spans="1:21" x14ac:dyDescent="0.3">
      <c r="A62" s="4"/>
      <c r="B62" s="56" t="s">
        <v>42</v>
      </c>
      <c r="C62" s="46">
        <f>Budget!F62</f>
        <v>0</v>
      </c>
      <c r="D62" s="50"/>
      <c r="E62" s="47">
        <f t="shared" si="64"/>
        <v>0</v>
      </c>
      <c r="F62" s="72" t="str">
        <f t="shared" si="6"/>
        <v/>
      </c>
      <c r="G62" s="49">
        <f>Budget!J62</f>
        <v>0</v>
      </c>
      <c r="H62" s="50"/>
      <c r="I62" s="51">
        <f t="shared" si="65"/>
        <v>0</v>
      </c>
      <c r="J62" s="48" t="str">
        <f t="shared" si="9"/>
        <v/>
      </c>
      <c r="K62" s="147">
        <f>Budget!N62</f>
        <v>0</v>
      </c>
      <c r="L62" s="50"/>
      <c r="M62" s="51">
        <f t="shared" si="66"/>
        <v>0</v>
      </c>
      <c r="N62" s="48" t="str">
        <f t="shared" si="12"/>
        <v/>
      </c>
      <c r="O62" s="46">
        <f>Budget!O62</f>
        <v>0</v>
      </c>
      <c r="P62" s="47">
        <f t="shared" si="13"/>
        <v>0</v>
      </c>
      <c r="Q62" s="47">
        <f t="shared" si="14"/>
        <v>0</v>
      </c>
      <c r="R62" s="72"/>
      <c r="S62" s="48" t="str">
        <f t="shared" si="15"/>
        <v/>
      </c>
      <c r="U62" s="167"/>
    </row>
    <row r="63" spans="1:21" x14ac:dyDescent="0.3">
      <c r="A63" s="12" t="s">
        <v>26</v>
      </c>
      <c r="B63" s="54" t="s">
        <v>27</v>
      </c>
      <c r="C63" s="43">
        <f>SUBTOTAL(9,C64:C66)</f>
        <v>0</v>
      </c>
      <c r="D63" s="44">
        <f t="shared" ref="D63:E63" si="67">SUBTOTAL(9,D64:D66)</f>
        <v>0</v>
      </c>
      <c r="E63" s="44">
        <f t="shared" si="67"/>
        <v>0</v>
      </c>
      <c r="F63" s="71" t="str">
        <f t="shared" si="6"/>
        <v/>
      </c>
      <c r="G63" s="43">
        <f>SUBTOTAL(9,G64:G66)</f>
        <v>0</v>
      </c>
      <c r="H63" s="44">
        <f t="shared" ref="H63" si="68">SUBTOTAL(9,H64:H66)</f>
        <v>0</v>
      </c>
      <c r="I63" s="44">
        <f t="shared" ref="I63" si="69">SUBTOTAL(9,I64:I66)</f>
        <v>0</v>
      </c>
      <c r="J63" s="45" t="str">
        <f t="shared" si="9"/>
        <v/>
      </c>
      <c r="K63" s="146">
        <f>SUBTOTAL(9,K64:K66)</f>
        <v>0</v>
      </c>
      <c r="L63" s="44">
        <f t="shared" ref="L63" si="70">SUBTOTAL(9,L64:L66)</f>
        <v>0</v>
      </c>
      <c r="M63" s="44">
        <f t="shared" ref="M63" si="71">SUBTOTAL(9,M64:M66)</f>
        <v>0</v>
      </c>
      <c r="N63" s="45" t="str">
        <f t="shared" si="12"/>
        <v/>
      </c>
      <c r="O63" s="43">
        <f>Budget!O63</f>
        <v>0</v>
      </c>
      <c r="P63" s="44">
        <f t="shared" si="13"/>
        <v>0</v>
      </c>
      <c r="Q63" s="44">
        <f t="shared" si="14"/>
        <v>0</v>
      </c>
      <c r="R63" s="71"/>
      <c r="S63" s="45" t="str">
        <f t="shared" si="15"/>
        <v/>
      </c>
      <c r="U63" s="178"/>
    </row>
    <row r="64" spans="1:21" x14ac:dyDescent="0.3">
      <c r="A64" s="4"/>
      <c r="B64" s="56" t="s">
        <v>89</v>
      </c>
      <c r="C64" s="46">
        <f>Budget!F64</f>
        <v>0</v>
      </c>
      <c r="D64" s="50"/>
      <c r="E64" s="47">
        <f t="shared" ref="E64:E71" si="72">C64-D64</f>
        <v>0</v>
      </c>
      <c r="F64" s="72" t="str">
        <f t="shared" si="6"/>
        <v/>
      </c>
      <c r="G64" s="49">
        <f>Budget!J64</f>
        <v>0</v>
      </c>
      <c r="H64" s="50"/>
      <c r="I64" s="51">
        <f t="shared" ref="I64:I66" si="73">G64-H64</f>
        <v>0</v>
      </c>
      <c r="J64" s="48" t="str">
        <f t="shared" si="9"/>
        <v/>
      </c>
      <c r="K64" s="147">
        <f>Budget!N64</f>
        <v>0</v>
      </c>
      <c r="L64" s="50"/>
      <c r="M64" s="51">
        <f t="shared" ref="M64:M66" si="74">K64-L64</f>
        <v>0</v>
      </c>
      <c r="N64" s="48" t="str">
        <f t="shared" si="12"/>
        <v/>
      </c>
      <c r="O64" s="46">
        <f>Budget!O64</f>
        <v>0</v>
      </c>
      <c r="P64" s="47">
        <f t="shared" si="13"/>
        <v>0</v>
      </c>
      <c r="Q64" s="47">
        <f t="shared" si="14"/>
        <v>0</v>
      </c>
      <c r="R64" s="72"/>
      <c r="S64" s="48" t="str">
        <f t="shared" si="15"/>
        <v/>
      </c>
      <c r="U64" s="167"/>
    </row>
    <row r="65" spans="1:21" x14ac:dyDescent="0.3">
      <c r="A65" s="4"/>
      <c r="B65" s="56" t="s">
        <v>55</v>
      </c>
      <c r="C65" s="46">
        <f>Budget!F65</f>
        <v>0</v>
      </c>
      <c r="D65" s="50"/>
      <c r="E65" s="47">
        <f t="shared" si="72"/>
        <v>0</v>
      </c>
      <c r="F65" s="72" t="str">
        <f t="shared" si="6"/>
        <v/>
      </c>
      <c r="G65" s="49">
        <f>Budget!J65</f>
        <v>0</v>
      </c>
      <c r="H65" s="50"/>
      <c r="I65" s="51">
        <f t="shared" si="73"/>
        <v>0</v>
      </c>
      <c r="J65" s="48" t="str">
        <f t="shared" si="9"/>
        <v/>
      </c>
      <c r="K65" s="147">
        <f>Budget!N65</f>
        <v>0</v>
      </c>
      <c r="L65" s="50"/>
      <c r="M65" s="51">
        <f t="shared" si="74"/>
        <v>0</v>
      </c>
      <c r="N65" s="48" t="str">
        <f t="shared" si="12"/>
        <v/>
      </c>
      <c r="O65" s="46">
        <f>Budget!O65</f>
        <v>0</v>
      </c>
      <c r="P65" s="47">
        <f t="shared" si="13"/>
        <v>0</v>
      </c>
      <c r="Q65" s="47">
        <f t="shared" si="14"/>
        <v>0</v>
      </c>
      <c r="R65" s="72"/>
      <c r="S65" s="48" t="str">
        <f t="shared" si="15"/>
        <v/>
      </c>
      <c r="U65" s="167"/>
    </row>
    <row r="66" spans="1:21" x14ac:dyDescent="0.3">
      <c r="A66" s="4"/>
      <c r="B66" s="55" t="s">
        <v>42</v>
      </c>
      <c r="C66" s="46">
        <f>Budget!F66</f>
        <v>0</v>
      </c>
      <c r="D66" s="50"/>
      <c r="E66" s="47">
        <f t="shared" si="72"/>
        <v>0</v>
      </c>
      <c r="F66" s="72" t="str">
        <f t="shared" si="6"/>
        <v/>
      </c>
      <c r="G66" s="49">
        <f>Budget!J66</f>
        <v>0</v>
      </c>
      <c r="H66" s="50"/>
      <c r="I66" s="51">
        <f t="shared" si="73"/>
        <v>0</v>
      </c>
      <c r="J66" s="48" t="str">
        <f t="shared" si="9"/>
        <v/>
      </c>
      <c r="K66" s="147">
        <f>Budget!N66</f>
        <v>0</v>
      </c>
      <c r="L66" s="50"/>
      <c r="M66" s="51">
        <f t="shared" si="74"/>
        <v>0</v>
      </c>
      <c r="N66" s="48" t="str">
        <f t="shared" si="12"/>
        <v/>
      </c>
      <c r="O66" s="46">
        <f>Budget!O66</f>
        <v>0</v>
      </c>
      <c r="P66" s="47">
        <f t="shared" si="13"/>
        <v>0</v>
      </c>
      <c r="Q66" s="47">
        <f t="shared" si="14"/>
        <v>0</v>
      </c>
      <c r="R66" s="72"/>
      <c r="S66" s="48" t="str">
        <f t="shared" si="15"/>
        <v/>
      </c>
      <c r="U66" s="167"/>
    </row>
    <row r="67" spans="1:21" x14ac:dyDescent="0.3">
      <c r="A67" s="32" t="s">
        <v>28</v>
      </c>
      <c r="B67" s="31" t="s">
        <v>29</v>
      </c>
      <c r="C67" s="38">
        <f>SUBTOTAL(9,C68:C68)</f>
        <v>0</v>
      </c>
      <c r="D67" s="39">
        <f t="shared" ref="D67:E67" si="75">SUBTOTAL(9,D68:D68)</f>
        <v>0</v>
      </c>
      <c r="E67" s="39">
        <f t="shared" si="75"/>
        <v>0</v>
      </c>
      <c r="F67" s="70" t="str">
        <f t="shared" si="6"/>
        <v/>
      </c>
      <c r="G67" s="38">
        <f>SUBTOTAL(9,G68:G68)</f>
        <v>0</v>
      </c>
      <c r="H67" s="39">
        <f t="shared" ref="H67" si="76">SUBTOTAL(9,H68:H68)</f>
        <v>0</v>
      </c>
      <c r="I67" s="39">
        <f t="shared" ref="I67" si="77">SUBTOTAL(9,I68:I68)</f>
        <v>0</v>
      </c>
      <c r="J67" s="40" t="str">
        <f t="shared" si="9"/>
        <v/>
      </c>
      <c r="K67" s="41">
        <f>SUBTOTAL(9,K68:K68)</f>
        <v>0</v>
      </c>
      <c r="L67" s="39">
        <f t="shared" ref="L67" si="78">SUBTOTAL(9,L68:L68)</f>
        <v>0</v>
      </c>
      <c r="M67" s="39">
        <f t="shared" ref="M67" si="79">SUBTOTAL(9,M68:M68)</f>
        <v>0</v>
      </c>
      <c r="N67" s="40" t="str">
        <f t="shared" si="12"/>
        <v/>
      </c>
      <c r="O67" s="38">
        <f>Budget!O67</f>
        <v>0</v>
      </c>
      <c r="P67" s="39">
        <f t="shared" si="13"/>
        <v>0</v>
      </c>
      <c r="Q67" s="39">
        <f t="shared" si="14"/>
        <v>0</v>
      </c>
      <c r="R67" s="70"/>
      <c r="S67" s="40" t="str">
        <f t="shared" si="15"/>
        <v/>
      </c>
      <c r="U67" s="168"/>
    </row>
    <row r="68" spans="1:21" x14ac:dyDescent="0.3">
      <c r="A68" s="265" t="s">
        <v>39</v>
      </c>
      <c r="B68" s="266" t="s">
        <v>7</v>
      </c>
      <c r="C68" s="46">
        <f>Budget!F68</f>
        <v>0</v>
      </c>
      <c r="D68" s="52"/>
      <c r="E68" s="47">
        <f t="shared" si="72"/>
        <v>0</v>
      </c>
      <c r="F68" s="72" t="str">
        <f t="shared" si="6"/>
        <v/>
      </c>
      <c r="G68" s="49">
        <f>Budget!J68</f>
        <v>0</v>
      </c>
      <c r="H68" s="52"/>
      <c r="I68" s="51">
        <f t="shared" ref="I68" si="80">G68-H68</f>
        <v>0</v>
      </c>
      <c r="J68" s="48" t="str">
        <f t="shared" si="9"/>
        <v/>
      </c>
      <c r="K68" s="147">
        <f>Budget!N68</f>
        <v>0</v>
      </c>
      <c r="L68" s="52"/>
      <c r="M68" s="51">
        <f t="shared" ref="M68" si="81">K68-L68</f>
        <v>0</v>
      </c>
      <c r="N68" s="48" t="str">
        <f t="shared" si="12"/>
        <v/>
      </c>
      <c r="O68" s="46">
        <f>Budget!O68</f>
        <v>0</v>
      </c>
      <c r="P68" s="47">
        <f t="shared" si="13"/>
        <v>0</v>
      </c>
      <c r="Q68" s="47">
        <f t="shared" si="14"/>
        <v>0</v>
      </c>
      <c r="R68" s="72"/>
      <c r="S68" s="48" t="str">
        <f t="shared" si="15"/>
        <v/>
      </c>
      <c r="U68" s="167"/>
    </row>
    <row r="69" spans="1:21" x14ac:dyDescent="0.3">
      <c r="A69" s="32" t="s">
        <v>9</v>
      </c>
      <c r="B69" s="31" t="s">
        <v>30</v>
      </c>
      <c r="C69" s="38">
        <f>SUBTOTAL(9,C70:C71)</f>
        <v>0</v>
      </c>
      <c r="D69" s="39">
        <f t="shared" ref="D69:E69" si="82">SUBTOTAL(9,D70:D71)</f>
        <v>0</v>
      </c>
      <c r="E69" s="39">
        <f t="shared" si="82"/>
        <v>0</v>
      </c>
      <c r="F69" s="70" t="str">
        <f t="shared" si="6"/>
        <v/>
      </c>
      <c r="G69" s="38">
        <f>SUBTOTAL(9,G70:G71)</f>
        <v>0</v>
      </c>
      <c r="H69" s="39">
        <f t="shared" ref="H69" si="83">SUBTOTAL(9,H70:H71)</f>
        <v>0</v>
      </c>
      <c r="I69" s="39">
        <f t="shared" ref="I69" si="84">SUBTOTAL(9,I70:I71)</f>
        <v>0</v>
      </c>
      <c r="J69" s="40" t="str">
        <f t="shared" si="9"/>
        <v/>
      </c>
      <c r="K69" s="41">
        <f>SUBTOTAL(9,K70:K71)</f>
        <v>0</v>
      </c>
      <c r="L69" s="39">
        <f t="shared" ref="L69" si="85">SUBTOTAL(9,L70:L71)</f>
        <v>0</v>
      </c>
      <c r="M69" s="39">
        <f t="shared" ref="M69" si="86">SUBTOTAL(9,M70:M71)</f>
        <v>0</v>
      </c>
      <c r="N69" s="40" t="str">
        <f t="shared" si="12"/>
        <v/>
      </c>
      <c r="O69" s="38">
        <f>Budget!O69</f>
        <v>0</v>
      </c>
      <c r="P69" s="39">
        <f t="shared" si="13"/>
        <v>0</v>
      </c>
      <c r="Q69" s="39">
        <f t="shared" si="14"/>
        <v>0</v>
      </c>
      <c r="R69" s="70"/>
      <c r="S69" s="40" t="str">
        <f t="shared" si="15"/>
        <v/>
      </c>
      <c r="U69" s="168"/>
    </row>
    <row r="70" spans="1:21" x14ac:dyDescent="0.3">
      <c r="A70" s="265" t="s">
        <v>10</v>
      </c>
      <c r="B70" s="267" t="s">
        <v>87</v>
      </c>
      <c r="C70" s="46">
        <f>Budget!F70</f>
        <v>0</v>
      </c>
      <c r="D70" s="50"/>
      <c r="E70" s="47">
        <f t="shared" si="72"/>
        <v>0</v>
      </c>
      <c r="F70" s="72" t="str">
        <f t="shared" si="6"/>
        <v/>
      </c>
      <c r="G70" s="49">
        <f>Budget!J70</f>
        <v>0</v>
      </c>
      <c r="H70" s="50"/>
      <c r="I70" s="51">
        <f t="shared" ref="I70:I71" si="87">G70-H70</f>
        <v>0</v>
      </c>
      <c r="J70" s="48" t="str">
        <f t="shared" si="9"/>
        <v/>
      </c>
      <c r="K70" s="147">
        <f>Budget!N70</f>
        <v>0</v>
      </c>
      <c r="L70" s="50"/>
      <c r="M70" s="51">
        <f t="shared" ref="M70:M71" si="88">K70-L70</f>
        <v>0</v>
      </c>
      <c r="N70" s="48" t="str">
        <f t="shared" si="12"/>
        <v/>
      </c>
      <c r="O70" s="46">
        <f>Budget!O70</f>
        <v>0</v>
      </c>
      <c r="P70" s="47">
        <f t="shared" si="13"/>
        <v>0</v>
      </c>
      <c r="Q70" s="47">
        <f t="shared" si="14"/>
        <v>0</v>
      </c>
      <c r="R70" s="72"/>
      <c r="S70" s="48" t="str">
        <f t="shared" si="15"/>
        <v/>
      </c>
      <c r="U70" s="167"/>
    </row>
    <row r="71" spans="1:21" x14ac:dyDescent="0.3">
      <c r="A71" s="265" t="s">
        <v>86</v>
      </c>
      <c r="B71" s="267" t="s">
        <v>88</v>
      </c>
      <c r="C71" s="46">
        <f>Budget!F71</f>
        <v>0</v>
      </c>
      <c r="D71" s="50"/>
      <c r="E71" s="47">
        <f t="shared" si="72"/>
        <v>0</v>
      </c>
      <c r="F71" s="72" t="str">
        <f t="shared" si="6"/>
        <v/>
      </c>
      <c r="G71" s="49">
        <f>Budget!J71</f>
        <v>0</v>
      </c>
      <c r="H71" s="50"/>
      <c r="I71" s="51">
        <f t="shared" si="87"/>
        <v>0</v>
      </c>
      <c r="J71" s="48" t="str">
        <f t="shared" si="9"/>
        <v/>
      </c>
      <c r="K71" s="147">
        <f>Budget!N71</f>
        <v>0</v>
      </c>
      <c r="L71" s="50"/>
      <c r="M71" s="51">
        <f t="shared" si="88"/>
        <v>0</v>
      </c>
      <c r="N71" s="48" t="str">
        <f t="shared" si="12"/>
        <v/>
      </c>
      <c r="O71" s="46">
        <f>Budget!O71</f>
        <v>0</v>
      </c>
      <c r="P71" s="47">
        <f t="shared" si="13"/>
        <v>0</v>
      </c>
      <c r="Q71" s="47">
        <f t="shared" si="14"/>
        <v>0</v>
      </c>
      <c r="R71" s="72"/>
      <c r="S71" s="48" t="str">
        <f t="shared" si="15"/>
        <v/>
      </c>
      <c r="U71" s="167"/>
    </row>
    <row r="72" spans="1:21" x14ac:dyDescent="0.3">
      <c r="A72" s="32" t="s">
        <v>31</v>
      </c>
      <c r="B72" s="31" t="s">
        <v>32</v>
      </c>
      <c r="C72" s="38">
        <f>SUBTOTAL(9,C73:C76)</f>
        <v>0</v>
      </c>
      <c r="D72" s="39">
        <f t="shared" ref="D72:E72" si="89">SUBTOTAL(9,D73:D76)</f>
        <v>0</v>
      </c>
      <c r="E72" s="39">
        <f t="shared" si="89"/>
        <v>0</v>
      </c>
      <c r="F72" s="70" t="str">
        <f t="shared" si="6"/>
        <v/>
      </c>
      <c r="G72" s="38">
        <f>SUBTOTAL(9,G73:G76)</f>
        <v>0</v>
      </c>
      <c r="H72" s="39">
        <f t="shared" ref="H72" si="90">SUBTOTAL(9,H73:H76)</f>
        <v>0</v>
      </c>
      <c r="I72" s="39">
        <f t="shared" ref="I72" si="91">SUBTOTAL(9,I73:I76)</f>
        <v>0</v>
      </c>
      <c r="J72" s="40" t="str">
        <f t="shared" si="9"/>
        <v/>
      </c>
      <c r="K72" s="41">
        <f>SUBTOTAL(9,K73:K76)</f>
        <v>0</v>
      </c>
      <c r="L72" s="39">
        <f t="shared" ref="L72" si="92">SUBTOTAL(9,L73:L76)</f>
        <v>0</v>
      </c>
      <c r="M72" s="39">
        <f t="shared" ref="M72" si="93">SUBTOTAL(9,M73:M76)</f>
        <v>0</v>
      </c>
      <c r="N72" s="40" t="str">
        <f t="shared" si="12"/>
        <v/>
      </c>
      <c r="O72" s="38">
        <f>Budget!O72</f>
        <v>0</v>
      </c>
      <c r="P72" s="39">
        <f t="shared" si="13"/>
        <v>0</v>
      </c>
      <c r="Q72" s="39">
        <f t="shared" si="14"/>
        <v>0</v>
      </c>
      <c r="R72" s="70"/>
      <c r="S72" s="40" t="str">
        <f t="shared" si="15"/>
        <v/>
      </c>
      <c r="U72" s="168"/>
    </row>
    <row r="73" spans="1:21" s="253" customFormat="1" x14ac:dyDescent="0.3">
      <c r="A73" s="37" t="s">
        <v>33</v>
      </c>
      <c r="B73" s="36" t="s">
        <v>36</v>
      </c>
      <c r="C73" s="46">
        <f>Budget!F73</f>
        <v>0</v>
      </c>
      <c r="D73" s="47"/>
      <c r="E73" s="47">
        <f t="shared" ref="E73:E76" si="94">C73-D73</f>
        <v>0</v>
      </c>
      <c r="F73" s="72" t="str">
        <f t="shared" si="6"/>
        <v/>
      </c>
      <c r="G73" s="46">
        <f>Budget!J73</f>
        <v>0</v>
      </c>
      <c r="H73" s="47"/>
      <c r="I73" s="47">
        <f t="shared" ref="I73:I76" si="95">G73-H73</f>
        <v>0</v>
      </c>
      <c r="J73" s="48" t="str">
        <f t="shared" si="9"/>
        <v/>
      </c>
      <c r="K73" s="145">
        <f>Budget!N73</f>
        <v>0</v>
      </c>
      <c r="L73" s="47"/>
      <c r="M73" s="47">
        <f t="shared" ref="M73:M76" si="96">K73-L73</f>
        <v>0</v>
      </c>
      <c r="N73" s="48" t="str">
        <f t="shared" si="12"/>
        <v/>
      </c>
      <c r="O73" s="46">
        <f>Budget!O73</f>
        <v>0</v>
      </c>
      <c r="P73" s="47">
        <f t="shared" si="13"/>
        <v>0</v>
      </c>
      <c r="Q73" s="47">
        <f t="shared" si="14"/>
        <v>0</v>
      </c>
      <c r="R73" s="72"/>
      <c r="S73" s="48" t="str">
        <f t="shared" si="15"/>
        <v/>
      </c>
      <c r="T73" s="250"/>
      <c r="U73" s="167"/>
    </row>
    <row r="74" spans="1:21" s="253" customFormat="1" x14ac:dyDescent="0.3">
      <c r="A74" s="37" t="s">
        <v>34</v>
      </c>
      <c r="B74" s="36" t="s">
        <v>37</v>
      </c>
      <c r="C74" s="46">
        <f>Budget!F74</f>
        <v>0</v>
      </c>
      <c r="D74" s="47"/>
      <c r="E74" s="47">
        <f t="shared" si="94"/>
        <v>0</v>
      </c>
      <c r="F74" s="72" t="str">
        <f t="shared" si="6"/>
        <v/>
      </c>
      <c r="G74" s="46">
        <f>Budget!J74</f>
        <v>0</v>
      </c>
      <c r="H74" s="47"/>
      <c r="I74" s="47">
        <f t="shared" si="95"/>
        <v>0</v>
      </c>
      <c r="J74" s="48" t="str">
        <f t="shared" si="9"/>
        <v/>
      </c>
      <c r="K74" s="145">
        <f>Budget!N74</f>
        <v>0</v>
      </c>
      <c r="L74" s="47"/>
      <c r="M74" s="47">
        <f t="shared" si="96"/>
        <v>0</v>
      </c>
      <c r="N74" s="48" t="str">
        <f t="shared" si="12"/>
        <v/>
      </c>
      <c r="O74" s="46">
        <f>Budget!O74</f>
        <v>0</v>
      </c>
      <c r="P74" s="47">
        <f t="shared" si="13"/>
        <v>0</v>
      </c>
      <c r="Q74" s="47">
        <f t="shared" si="14"/>
        <v>0</v>
      </c>
      <c r="R74" s="72"/>
      <c r="S74" s="48" t="str">
        <f t="shared" si="15"/>
        <v/>
      </c>
      <c r="T74" s="250"/>
      <c r="U74" s="167"/>
    </row>
    <row r="75" spans="1:21" s="253" customFormat="1" x14ac:dyDescent="0.3">
      <c r="A75" s="37" t="s">
        <v>35</v>
      </c>
      <c r="B75" s="36" t="s">
        <v>41</v>
      </c>
      <c r="C75" s="46">
        <f>Budget!F75</f>
        <v>0</v>
      </c>
      <c r="D75" s="47"/>
      <c r="E75" s="47">
        <f t="shared" si="94"/>
        <v>0</v>
      </c>
      <c r="F75" s="72" t="str">
        <f t="shared" ref="F75:F77" si="97">IFERROR(D75/C75,"")</f>
        <v/>
      </c>
      <c r="G75" s="46">
        <f>Budget!J75</f>
        <v>0</v>
      </c>
      <c r="H75" s="47"/>
      <c r="I75" s="47">
        <f t="shared" si="95"/>
        <v>0</v>
      </c>
      <c r="J75" s="48" t="str">
        <f t="shared" ref="J75:J77" si="98">IFERROR(H75/G75,"")</f>
        <v/>
      </c>
      <c r="K75" s="145">
        <f>Budget!N75</f>
        <v>0</v>
      </c>
      <c r="L75" s="47"/>
      <c r="M75" s="47">
        <f t="shared" si="96"/>
        <v>0</v>
      </c>
      <c r="N75" s="48" t="str">
        <f t="shared" ref="N75:N77" si="99">IFERROR(L75/K75,"")</f>
        <v/>
      </c>
      <c r="O75" s="46">
        <f>Budget!O75</f>
        <v>0</v>
      </c>
      <c r="P75" s="47">
        <f t="shared" ref="P75:P77" si="100">D75+H75+L75</f>
        <v>0</v>
      </c>
      <c r="Q75" s="47">
        <f t="shared" ref="Q75:Q77" si="101">O75-P75</f>
        <v>0</v>
      </c>
      <c r="R75" s="72"/>
      <c r="S75" s="48" t="str">
        <f t="shared" ref="S75:S77" si="102">IFERROR(P75/O75,"")</f>
        <v/>
      </c>
      <c r="T75" s="250"/>
      <c r="U75" s="167"/>
    </row>
    <row r="76" spans="1:21" s="253" customFormat="1" x14ac:dyDescent="0.3">
      <c r="A76" s="37" t="s">
        <v>40</v>
      </c>
      <c r="B76" s="36" t="s">
        <v>38</v>
      </c>
      <c r="C76" s="46">
        <f>Budget!F76</f>
        <v>0</v>
      </c>
      <c r="D76" s="47"/>
      <c r="E76" s="47">
        <f t="shared" si="94"/>
        <v>0</v>
      </c>
      <c r="F76" s="72" t="str">
        <f t="shared" si="97"/>
        <v/>
      </c>
      <c r="G76" s="46">
        <f>Budget!J76</f>
        <v>0</v>
      </c>
      <c r="H76" s="47"/>
      <c r="I76" s="47">
        <f t="shared" si="95"/>
        <v>0</v>
      </c>
      <c r="J76" s="48" t="str">
        <f t="shared" si="98"/>
        <v/>
      </c>
      <c r="K76" s="145">
        <f>Budget!N76</f>
        <v>0</v>
      </c>
      <c r="L76" s="47"/>
      <c r="M76" s="47">
        <f t="shared" si="96"/>
        <v>0</v>
      </c>
      <c r="N76" s="48" t="str">
        <f t="shared" si="99"/>
        <v/>
      </c>
      <c r="O76" s="46">
        <f>Budget!O76</f>
        <v>0</v>
      </c>
      <c r="P76" s="47">
        <f t="shared" si="100"/>
        <v>0</v>
      </c>
      <c r="Q76" s="47">
        <f t="shared" si="101"/>
        <v>0</v>
      </c>
      <c r="R76" s="72"/>
      <c r="S76" s="48" t="str">
        <f t="shared" si="102"/>
        <v/>
      </c>
      <c r="T76" s="250"/>
      <c r="U76" s="167"/>
    </row>
    <row r="77" spans="1:21" ht="15" thickBot="1" x14ac:dyDescent="0.35">
      <c r="A77" s="26"/>
      <c r="B77" s="25" t="s">
        <v>11</v>
      </c>
      <c r="C77" s="255">
        <f>SUBTOTAL(9,C12:C76)</f>
        <v>0</v>
      </c>
      <c r="D77" s="256">
        <f t="shared" ref="D77:E77" si="103">SUBTOTAL(9,D12:D76)</f>
        <v>0</v>
      </c>
      <c r="E77" s="257">
        <f t="shared" si="103"/>
        <v>0</v>
      </c>
      <c r="F77" s="258" t="str">
        <f t="shared" si="97"/>
        <v/>
      </c>
      <c r="G77" s="259">
        <f>SUBTOTAL(9,G12:G76)</f>
        <v>0</v>
      </c>
      <c r="H77" s="257">
        <f t="shared" ref="H77" si="104">SUBTOTAL(9,H12:H76)</f>
        <v>0</v>
      </c>
      <c r="I77" s="257">
        <f t="shared" ref="I77" si="105">SUBTOTAL(9,I12:I76)</f>
        <v>0</v>
      </c>
      <c r="J77" s="260" t="str">
        <f t="shared" si="98"/>
        <v/>
      </c>
      <c r="K77" s="261">
        <f>SUBTOTAL(9,K12:K76)</f>
        <v>0</v>
      </c>
      <c r="L77" s="257">
        <f t="shared" ref="L77" si="106">SUBTOTAL(9,L12:L76)</f>
        <v>0</v>
      </c>
      <c r="M77" s="257">
        <f t="shared" ref="M77" si="107">SUBTOTAL(9,M12:M76)</f>
        <v>0</v>
      </c>
      <c r="N77" s="260" t="str">
        <f t="shared" si="99"/>
        <v/>
      </c>
      <c r="O77" s="255">
        <f>Budget!O77</f>
        <v>0</v>
      </c>
      <c r="P77" s="262">
        <f t="shared" si="100"/>
        <v>0</v>
      </c>
      <c r="Q77" s="262">
        <f t="shared" si="101"/>
        <v>0</v>
      </c>
      <c r="R77" s="258"/>
      <c r="S77" s="260" t="str">
        <f t="shared" si="102"/>
        <v/>
      </c>
      <c r="U77" s="169"/>
    </row>
    <row r="94" spans="21:21" x14ac:dyDescent="0.3">
      <c r="U94" s="253"/>
    </row>
    <row r="95" spans="21:21" x14ac:dyDescent="0.3">
      <c r="U95" s="253"/>
    </row>
    <row r="96" spans="21:21" x14ac:dyDescent="0.3">
      <c r="U96" s="253"/>
    </row>
    <row r="97" spans="21:21" x14ac:dyDescent="0.3">
      <c r="U97" s="253"/>
    </row>
  </sheetData>
  <mergeCells count="3">
    <mergeCell ref="C8:F8"/>
    <mergeCell ref="G8:J8"/>
    <mergeCell ref="K8:N8"/>
  </mergeCells>
  <conditionalFormatting sqref="A67">
    <cfRule type="duplicateValues" dxfId="51" priority="57"/>
    <cfRule type="duplicateValues" dxfId="50" priority="58"/>
  </conditionalFormatting>
  <conditionalFormatting sqref="A69">
    <cfRule type="duplicateValues" dxfId="49" priority="55"/>
    <cfRule type="duplicateValues" dxfId="48" priority="56"/>
  </conditionalFormatting>
  <conditionalFormatting sqref="A72">
    <cfRule type="duplicateValues" dxfId="47" priority="53"/>
    <cfRule type="duplicateValues" dxfId="46" priority="54"/>
  </conditionalFormatting>
  <conditionalFormatting sqref="A73:A75">
    <cfRule type="duplicateValues" dxfId="45" priority="51"/>
    <cfRule type="duplicateValues" dxfId="44" priority="52"/>
  </conditionalFormatting>
  <conditionalFormatting sqref="A77 A8:B8 A68 A70:A71 A9:A11 A44:A45">
    <cfRule type="duplicateValues" dxfId="43" priority="73"/>
    <cfRule type="duplicateValues" dxfId="42" priority="74"/>
  </conditionalFormatting>
  <conditionalFormatting sqref="A76">
    <cfRule type="duplicateValues" dxfId="41" priority="75"/>
    <cfRule type="duplicateValues" dxfId="40" priority="76"/>
  </conditionalFormatting>
  <conditionalFormatting sqref="A51">
    <cfRule type="duplicateValues" dxfId="39" priority="33"/>
    <cfRule type="duplicateValues" dxfId="38" priority="34"/>
  </conditionalFormatting>
  <conditionalFormatting sqref="A52">
    <cfRule type="duplicateValues" dxfId="37" priority="21"/>
    <cfRule type="duplicateValues" dxfId="36" priority="22"/>
  </conditionalFormatting>
  <conditionalFormatting sqref="A53">
    <cfRule type="duplicateValues" dxfId="35" priority="23"/>
    <cfRule type="duplicateValues" dxfId="34" priority="24"/>
  </conditionalFormatting>
  <conditionalFormatting sqref="A54:A55">
    <cfRule type="duplicateValues" dxfId="33" priority="29"/>
    <cfRule type="duplicateValues" dxfId="32" priority="30"/>
  </conditionalFormatting>
  <conditionalFormatting sqref="A57">
    <cfRule type="duplicateValues" dxfId="31" priority="15"/>
    <cfRule type="duplicateValues" dxfId="30" priority="16"/>
  </conditionalFormatting>
  <conditionalFormatting sqref="A63">
    <cfRule type="duplicateValues" dxfId="29" priority="5"/>
    <cfRule type="duplicateValues" dxfId="28" priority="6"/>
  </conditionalFormatting>
  <conditionalFormatting sqref="A46:A50">
    <cfRule type="duplicateValues" dxfId="27" priority="291"/>
    <cfRule type="duplicateValues" dxfId="26" priority="292"/>
  </conditionalFormatting>
  <conditionalFormatting sqref="A56">
    <cfRule type="duplicateValues" dxfId="25" priority="303"/>
    <cfRule type="duplicateValues" dxfId="24" priority="304"/>
  </conditionalFormatting>
  <conditionalFormatting sqref="A58:A62">
    <cfRule type="duplicateValues" dxfId="23" priority="327"/>
    <cfRule type="duplicateValues" dxfId="22" priority="328"/>
  </conditionalFormatting>
  <conditionalFormatting sqref="A64">
    <cfRule type="duplicateValues" dxfId="21" priority="339"/>
    <cfRule type="duplicateValues" dxfId="20" priority="340"/>
  </conditionalFormatting>
  <conditionalFormatting sqref="A65:A66">
    <cfRule type="duplicateValues" dxfId="19" priority="351"/>
    <cfRule type="duplicateValues" dxfId="18" priority="352"/>
  </conditionalFormatting>
  <conditionalFormatting sqref="A12:A43">
    <cfRule type="duplicateValues" dxfId="17" priority="1"/>
    <cfRule type="duplicateValues" dxfId="16" priority="2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zoomScale="70" zoomScaleNormal="70" workbookViewId="0">
      <selection activeCell="B3" sqref="B3"/>
    </sheetView>
  </sheetViews>
  <sheetFormatPr defaultColWidth="12.44140625" defaultRowHeight="15.6" x14ac:dyDescent="0.3"/>
  <cols>
    <col min="1" max="1" width="13" style="21" customWidth="1"/>
    <col min="2" max="2" width="68.33203125" style="21" customWidth="1"/>
    <col min="3" max="19" width="17.6640625" style="21" customWidth="1"/>
    <col min="20" max="20" width="12.44140625" style="21" customWidth="1"/>
    <col min="21" max="16384" width="12.44140625" style="21"/>
  </cols>
  <sheetData>
    <row r="1" spans="1:20" x14ac:dyDescent="0.3">
      <c r="A1" s="82" t="s">
        <v>109</v>
      </c>
      <c r="B1" s="83">
        <f>'Fiche Synthétique '!B4</f>
        <v>0</v>
      </c>
    </row>
    <row r="2" spans="1:20" ht="18" x14ac:dyDescent="0.35">
      <c r="A2" s="84" t="s">
        <v>134</v>
      </c>
      <c r="B2" s="85"/>
    </row>
    <row r="3" spans="1:20" x14ac:dyDescent="0.3">
      <c r="A3" s="82" t="s">
        <v>110</v>
      </c>
      <c r="B3" s="85">
        <f>'Fiche Synthétique '!B10</f>
        <v>0</v>
      </c>
    </row>
    <row r="4" spans="1:20" x14ac:dyDescent="0.3">
      <c r="A4" s="82" t="s">
        <v>111</v>
      </c>
      <c r="B4" s="85">
        <f>'Fiche Synthétique '!B12</f>
        <v>0</v>
      </c>
      <c r="T4" s="81"/>
    </row>
    <row r="5" spans="1:20" x14ac:dyDescent="0.3">
      <c r="A5" s="82" t="s">
        <v>112</v>
      </c>
      <c r="B5" s="86">
        <f>'Fiche Synthétique '!B16</f>
        <v>0</v>
      </c>
      <c r="T5" s="81"/>
    </row>
    <row r="6" spans="1:20" x14ac:dyDescent="0.3">
      <c r="A6" s="82" t="s">
        <v>113</v>
      </c>
      <c r="B6" s="86">
        <f>'Fiche Synthétique '!B17</f>
        <v>0</v>
      </c>
      <c r="T6" s="81"/>
    </row>
    <row r="7" spans="1:20" s="81" customFormat="1" ht="16.2" thickBot="1" x14ac:dyDescent="0.35">
      <c r="A7" s="82"/>
      <c r="B7" s="86"/>
    </row>
    <row r="8" spans="1:20" ht="16.2" thickBot="1" x14ac:dyDescent="0.35">
      <c r="C8" s="242" t="s">
        <v>94</v>
      </c>
      <c r="D8" s="243"/>
      <c r="E8" s="243"/>
      <c r="F8" s="243"/>
      <c r="G8" s="242" t="s">
        <v>95</v>
      </c>
      <c r="H8" s="243"/>
      <c r="I8" s="243"/>
      <c r="J8" s="243"/>
      <c r="K8" s="242" t="s">
        <v>96</v>
      </c>
      <c r="L8" s="243"/>
      <c r="M8" s="243"/>
      <c r="N8" s="247"/>
      <c r="T8" s="81"/>
    </row>
    <row r="9" spans="1:20" ht="44.4" customHeight="1" thickBot="1" x14ac:dyDescent="0.35">
      <c r="A9" s="157" t="s">
        <v>12</v>
      </c>
      <c r="B9" s="158" t="s">
        <v>13</v>
      </c>
      <c r="C9" s="170" t="s">
        <v>103</v>
      </c>
      <c r="D9" s="171" t="s">
        <v>102</v>
      </c>
      <c r="E9" s="171" t="s">
        <v>101</v>
      </c>
      <c r="F9" s="172" t="s">
        <v>100</v>
      </c>
      <c r="G9" s="157" t="s">
        <v>103</v>
      </c>
      <c r="H9" s="159" t="s">
        <v>102</v>
      </c>
      <c r="I9" s="159" t="s">
        <v>101</v>
      </c>
      <c r="J9" s="161" t="s">
        <v>100</v>
      </c>
      <c r="K9" s="162" t="s">
        <v>103</v>
      </c>
      <c r="L9" s="159" t="s">
        <v>102</v>
      </c>
      <c r="M9" s="159" t="s">
        <v>101</v>
      </c>
      <c r="N9" s="161" t="s">
        <v>100</v>
      </c>
      <c r="O9" s="163" t="s">
        <v>99</v>
      </c>
      <c r="P9" s="164" t="s">
        <v>98</v>
      </c>
      <c r="Q9" s="164" t="s">
        <v>97</v>
      </c>
      <c r="R9" s="160" t="s">
        <v>105</v>
      </c>
      <c r="S9" s="161" t="s">
        <v>104</v>
      </c>
      <c r="T9" s="81"/>
    </row>
    <row r="10" spans="1:20" x14ac:dyDescent="0.3">
      <c r="A10" s="148" t="s">
        <v>0</v>
      </c>
      <c r="B10" s="149" t="s">
        <v>14</v>
      </c>
      <c r="C10" s="173">
        <f>'Rapport financier '!C10</f>
        <v>0</v>
      </c>
      <c r="D10" s="174">
        <f>'Rapport financier '!D10</f>
        <v>0</v>
      </c>
      <c r="E10" s="174">
        <f>'Rapport financier '!E10</f>
        <v>0</v>
      </c>
      <c r="F10" s="175" t="str">
        <f>'Rapport financier '!F10</f>
        <v/>
      </c>
      <c r="G10" s="173">
        <f>'Rapport financier '!G10</f>
        <v>0</v>
      </c>
      <c r="H10" s="174">
        <f>'Rapport financier '!H10</f>
        <v>0</v>
      </c>
      <c r="I10" s="174">
        <f>'Rapport financier '!I10</f>
        <v>0</v>
      </c>
      <c r="J10" s="175" t="str">
        <f>'Rapport financier '!J10</f>
        <v/>
      </c>
      <c r="K10" s="173">
        <f>'Rapport financier '!K10</f>
        <v>0</v>
      </c>
      <c r="L10" s="174">
        <f>'Rapport financier '!L10</f>
        <v>0</v>
      </c>
      <c r="M10" s="174">
        <f>'Rapport financier '!M10</f>
        <v>0</v>
      </c>
      <c r="N10" s="175" t="str">
        <f>'Rapport financier '!N10</f>
        <v/>
      </c>
      <c r="O10" s="173">
        <f>'Rapport financier '!O10</f>
        <v>0</v>
      </c>
      <c r="P10" s="174">
        <f>'Rapport financier '!P10</f>
        <v>0</v>
      </c>
      <c r="Q10" s="174">
        <f>'Rapport financier '!Q10</f>
        <v>0</v>
      </c>
      <c r="R10" s="176">
        <f>'Rapport financier '!R10</f>
        <v>0</v>
      </c>
      <c r="S10" s="177" t="str">
        <f>'Rapport financier '!S10</f>
        <v/>
      </c>
      <c r="T10" s="81"/>
    </row>
    <row r="11" spans="1:20" x14ac:dyDescent="0.3">
      <c r="A11" s="37" t="s">
        <v>1</v>
      </c>
      <c r="B11" s="36" t="s">
        <v>15</v>
      </c>
      <c r="C11" s="35">
        <f>'Rapport financier '!C11</f>
        <v>0</v>
      </c>
      <c r="D11" s="34">
        <f>'Rapport financier '!D11</f>
        <v>0</v>
      </c>
      <c r="E11" s="34">
        <f>'Rapport financier '!E11</f>
        <v>0</v>
      </c>
      <c r="F11" s="33" t="str">
        <f>'Rapport financier '!F11</f>
        <v/>
      </c>
      <c r="G11" s="35">
        <f>'Rapport financier '!G11</f>
        <v>0</v>
      </c>
      <c r="H11" s="34">
        <f>'Rapport financier '!H11</f>
        <v>0</v>
      </c>
      <c r="I11" s="34">
        <f>'Rapport financier '!I11</f>
        <v>0</v>
      </c>
      <c r="J11" s="33" t="str">
        <f>'Rapport financier '!J11</f>
        <v/>
      </c>
      <c r="K11" s="35">
        <f>'Rapport financier '!K11</f>
        <v>0</v>
      </c>
      <c r="L11" s="34">
        <f>'Rapport financier '!L11</f>
        <v>0</v>
      </c>
      <c r="M11" s="34">
        <f>'Rapport financier '!M11</f>
        <v>0</v>
      </c>
      <c r="N11" s="33" t="str">
        <f>'Rapport financier '!N11</f>
        <v/>
      </c>
      <c r="O11" s="35">
        <f>'Rapport financier '!O11</f>
        <v>0</v>
      </c>
      <c r="P11" s="34">
        <f>'Rapport financier '!P11</f>
        <v>0</v>
      </c>
      <c r="Q11" s="34">
        <f>'Rapport financier '!Q11</f>
        <v>0</v>
      </c>
      <c r="R11" s="73">
        <f>'Rapport financier '!R11</f>
        <v>0</v>
      </c>
      <c r="S11" s="33" t="str">
        <f>'Rapport financier '!S11</f>
        <v/>
      </c>
      <c r="T11" s="81"/>
    </row>
    <row r="12" spans="1:20" x14ac:dyDescent="0.3">
      <c r="A12" s="37" t="s">
        <v>2</v>
      </c>
      <c r="B12" s="36" t="s">
        <v>115</v>
      </c>
      <c r="C12" s="35">
        <f>'Rapport financier '!C22</f>
        <v>0</v>
      </c>
      <c r="D12" s="34">
        <f>'Rapport financier '!D22</f>
        <v>0</v>
      </c>
      <c r="E12" s="34">
        <f>'Rapport financier '!E22</f>
        <v>0</v>
      </c>
      <c r="F12" s="33" t="str">
        <f>'Rapport financier '!F22</f>
        <v/>
      </c>
      <c r="G12" s="35">
        <f>'Rapport financier '!G22</f>
        <v>0</v>
      </c>
      <c r="H12" s="34">
        <f>'Rapport financier '!H22</f>
        <v>0</v>
      </c>
      <c r="I12" s="34">
        <f>'Rapport financier '!I22</f>
        <v>0</v>
      </c>
      <c r="J12" s="33" t="str">
        <f>'Rapport financier '!J22</f>
        <v/>
      </c>
      <c r="K12" s="35">
        <f>'Rapport financier '!K22</f>
        <v>0</v>
      </c>
      <c r="L12" s="34">
        <f>'Rapport financier '!L22</f>
        <v>0</v>
      </c>
      <c r="M12" s="34">
        <f>'Rapport financier '!M22</f>
        <v>0</v>
      </c>
      <c r="N12" s="33" t="str">
        <f>'Rapport financier '!N22</f>
        <v/>
      </c>
      <c r="O12" s="35">
        <f>'Rapport financier '!O22</f>
        <v>0</v>
      </c>
      <c r="P12" s="34">
        <f>'Rapport financier '!P22</f>
        <v>0</v>
      </c>
      <c r="Q12" s="34">
        <f>'Rapport financier '!Q22</f>
        <v>0</v>
      </c>
      <c r="R12" s="73">
        <f>'Rapport financier '!R22</f>
        <v>0</v>
      </c>
      <c r="S12" s="33" t="str">
        <f>'Rapport financier '!S22</f>
        <v/>
      </c>
      <c r="T12" s="81"/>
    </row>
    <row r="13" spans="1:20" x14ac:dyDescent="0.3">
      <c r="A13" s="37" t="s">
        <v>3</v>
      </c>
      <c r="B13" s="36" t="s">
        <v>17</v>
      </c>
      <c r="C13" s="35">
        <f>'Rapport financier '!C33</f>
        <v>0</v>
      </c>
      <c r="D13" s="34">
        <f>'Rapport financier '!D33</f>
        <v>0</v>
      </c>
      <c r="E13" s="34">
        <f>'Rapport financier '!E33</f>
        <v>0</v>
      </c>
      <c r="F13" s="33" t="str">
        <f>'Rapport financier '!F33</f>
        <v/>
      </c>
      <c r="G13" s="35">
        <f>'Rapport financier '!G33</f>
        <v>0</v>
      </c>
      <c r="H13" s="34">
        <f>'Rapport financier '!H33</f>
        <v>0</v>
      </c>
      <c r="I13" s="34">
        <f>'Rapport financier '!I33</f>
        <v>0</v>
      </c>
      <c r="J13" s="33" t="str">
        <f>'Rapport financier '!J33</f>
        <v/>
      </c>
      <c r="K13" s="35">
        <f>'Rapport financier '!K33</f>
        <v>0</v>
      </c>
      <c r="L13" s="34">
        <f>'Rapport financier '!L33</f>
        <v>0</v>
      </c>
      <c r="M13" s="34">
        <f>'Rapport financier '!M33</f>
        <v>0</v>
      </c>
      <c r="N13" s="33" t="str">
        <f>'Rapport financier '!N33</f>
        <v/>
      </c>
      <c r="O13" s="35">
        <f>'Rapport financier '!O33</f>
        <v>0</v>
      </c>
      <c r="P13" s="34">
        <f>'Rapport financier '!P33</f>
        <v>0</v>
      </c>
      <c r="Q13" s="34">
        <f>'Rapport financier '!Q33</f>
        <v>0</v>
      </c>
      <c r="R13" s="73">
        <f>'Rapport financier '!R33</f>
        <v>0</v>
      </c>
      <c r="S13" s="33" t="str">
        <f>'Rapport financier '!S33</f>
        <v/>
      </c>
      <c r="T13" s="81"/>
    </row>
    <row r="14" spans="1:20" x14ac:dyDescent="0.3">
      <c r="A14" s="32" t="s">
        <v>4</v>
      </c>
      <c r="B14" s="31" t="s">
        <v>18</v>
      </c>
      <c r="C14" s="30">
        <f>'Rapport financier '!C44</f>
        <v>0</v>
      </c>
      <c r="D14" s="29">
        <f>'Rapport financier '!D44</f>
        <v>0</v>
      </c>
      <c r="E14" s="29">
        <f>'Rapport financier '!E44</f>
        <v>0</v>
      </c>
      <c r="F14" s="28" t="str">
        <f>'Rapport financier '!F44</f>
        <v/>
      </c>
      <c r="G14" s="30">
        <f>'Rapport financier '!G44</f>
        <v>0</v>
      </c>
      <c r="H14" s="29">
        <f>'Rapport financier '!H44</f>
        <v>0</v>
      </c>
      <c r="I14" s="29">
        <f>'Rapport financier '!I44</f>
        <v>0</v>
      </c>
      <c r="J14" s="28" t="str">
        <f>'Rapport financier '!J44</f>
        <v/>
      </c>
      <c r="K14" s="30">
        <f>'Rapport financier '!K44</f>
        <v>0</v>
      </c>
      <c r="L14" s="29">
        <f>'Rapport financier '!L44</f>
        <v>0</v>
      </c>
      <c r="M14" s="29">
        <f>'Rapport financier '!M44</f>
        <v>0</v>
      </c>
      <c r="N14" s="28" t="str">
        <f>'Rapport financier '!N44</f>
        <v/>
      </c>
      <c r="O14" s="30">
        <f>'Rapport financier '!O44</f>
        <v>0</v>
      </c>
      <c r="P14" s="29">
        <f>'Rapport financier '!P44</f>
        <v>0</v>
      </c>
      <c r="Q14" s="29">
        <f>'Rapport financier '!Q44</f>
        <v>0</v>
      </c>
      <c r="R14" s="165">
        <f>'Rapport financier '!R44</f>
        <v>0</v>
      </c>
      <c r="S14" s="27" t="str">
        <f>'Rapport financier '!S44</f>
        <v/>
      </c>
      <c r="T14" s="81"/>
    </row>
    <row r="15" spans="1:20" x14ac:dyDescent="0.3">
      <c r="A15" s="37" t="s">
        <v>5</v>
      </c>
      <c r="B15" s="36" t="s">
        <v>15</v>
      </c>
      <c r="C15" s="35">
        <f>'Rapport financier '!C45</f>
        <v>0</v>
      </c>
      <c r="D15" s="34">
        <f>'Rapport financier '!D45</f>
        <v>0</v>
      </c>
      <c r="E15" s="34">
        <f>'Rapport financier '!E45</f>
        <v>0</v>
      </c>
      <c r="F15" s="33" t="str">
        <f>'Rapport financier '!F45</f>
        <v/>
      </c>
      <c r="G15" s="35">
        <f>'Rapport financier '!G45</f>
        <v>0</v>
      </c>
      <c r="H15" s="34">
        <f>'Rapport financier '!H45</f>
        <v>0</v>
      </c>
      <c r="I15" s="34">
        <f>'Rapport financier '!I45</f>
        <v>0</v>
      </c>
      <c r="J15" s="33" t="str">
        <f>'Rapport financier '!J45</f>
        <v/>
      </c>
      <c r="K15" s="35">
        <f>'Rapport financier '!K45</f>
        <v>0</v>
      </c>
      <c r="L15" s="34">
        <f>'Rapport financier '!L45</f>
        <v>0</v>
      </c>
      <c r="M15" s="34">
        <f>'Rapport financier '!M45</f>
        <v>0</v>
      </c>
      <c r="N15" s="33" t="str">
        <f>'Rapport financier '!N45</f>
        <v/>
      </c>
      <c r="O15" s="35">
        <f>'Rapport financier '!O45</f>
        <v>0</v>
      </c>
      <c r="P15" s="34">
        <f>'Rapport financier '!P45</f>
        <v>0</v>
      </c>
      <c r="Q15" s="34">
        <f>'Rapport financier '!Q45</f>
        <v>0</v>
      </c>
      <c r="R15" s="73">
        <f>'Rapport financier '!R45</f>
        <v>0</v>
      </c>
      <c r="S15" s="33" t="str">
        <f>'Rapport financier '!S45</f>
        <v/>
      </c>
      <c r="T15" s="81"/>
    </row>
    <row r="16" spans="1:20" x14ac:dyDescent="0.3">
      <c r="A16" s="37" t="s">
        <v>20</v>
      </c>
      <c r="B16" s="36" t="s">
        <v>107</v>
      </c>
      <c r="C16" s="35">
        <f>'Rapport financier '!C51</f>
        <v>0</v>
      </c>
      <c r="D16" s="34">
        <f>'Rapport financier '!D51</f>
        <v>0</v>
      </c>
      <c r="E16" s="34">
        <f>'Rapport financier '!E51</f>
        <v>0</v>
      </c>
      <c r="F16" s="33" t="str">
        <f>'Rapport financier '!F51</f>
        <v/>
      </c>
      <c r="G16" s="35">
        <f>'Rapport financier '!G51</f>
        <v>0</v>
      </c>
      <c r="H16" s="34">
        <f>'Rapport financier '!H51</f>
        <v>0</v>
      </c>
      <c r="I16" s="34">
        <f>'Rapport financier '!I51</f>
        <v>0</v>
      </c>
      <c r="J16" s="33" t="str">
        <f>'Rapport financier '!J51</f>
        <v/>
      </c>
      <c r="K16" s="35">
        <f>'Rapport financier '!K51</f>
        <v>0</v>
      </c>
      <c r="L16" s="34">
        <f>'Rapport financier '!L51</f>
        <v>0</v>
      </c>
      <c r="M16" s="34">
        <f>'Rapport financier '!M51</f>
        <v>0</v>
      </c>
      <c r="N16" s="33" t="str">
        <f>'Rapport financier '!N51</f>
        <v/>
      </c>
      <c r="O16" s="35">
        <f>'Rapport financier '!O51</f>
        <v>0</v>
      </c>
      <c r="P16" s="34">
        <f>'Rapport financier '!P51</f>
        <v>0</v>
      </c>
      <c r="Q16" s="34">
        <f>'Rapport financier '!Q51</f>
        <v>0</v>
      </c>
      <c r="R16" s="73">
        <f>'Rapport financier '!R51</f>
        <v>0</v>
      </c>
      <c r="S16" s="33" t="str">
        <f>'Rapport financier '!S51</f>
        <v/>
      </c>
      <c r="T16" s="81"/>
    </row>
    <row r="17" spans="1:20" x14ac:dyDescent="0.3">
      <c r="A17" s="37" t="s">
        <v>6</v>
      </c>
      <c r="B17" s="36" t="s">
        <v>23</v>
      </c>
      <c r="C17" s="35">
        <f>'Rapport financier '!C57</f>
        <v>0</v>
      </c>
      <c r="D17" s="34">
        <f>'Rapport financier '!D57</f>
        <v>0</v>
      </c>
      <c r="E17" s="34">
        <f>'Rapport financier '!E57</f>
        <v>0</v>
      </c>
      <c r="F17" s="33" t="str">
        <f>'Rapport financier '!F57</f>
        <v/>
      </c>
      <c r="G17" s="35">
        <f>'Rapport financier '!G57</f>
        <v>0</v>
      </c>
      <c r="H17" s="34">
        <f>'Rapport financier '!H57</f>
        <v>0</v>
      </c>
      <c r="I17" s="34">
        <f>'Rapport financier '!I57</f>
        <v>0</v>
      </c>
      <c r="J17" s="33" t="str">
        <f>'Rapport financier '!J57</f>
        <v/>
      </c>
      <c r="K17" s="35">
        <f>'Rapport financier '!K57</f>
        <v>0</v>
      </c>
      <c r="L17" s="34">
        <f>'Rapport financier '!L57</f>
        <v>0</v>
      </c>
      <c r="M17" s="34">
        <f>'Rapport financier '!M57</f>
        <v>0</v>
      </c>
      <c r="N17" s="33" t="str">
        <f>'Rapport financier '!N57</f>
        <v/>
      </c>
      <c r="O17" s="35">
        <f>'Rapport financier '!O57</f>
        <v>0</v>
      </c>
      <c r="P17" s="34">
        <f>'Rapport financier '!P57</f>
        <v>0</v>
      </c>
      <c r="Q17" s="34">
        <f>'Rapport financier '!Q57</f>
        <v>0</v>
      </c>
      <c r="R17" s="73">
        <f>'Rapport financier '!R57</f>
        <v>0</v>
      </c>
      <c r="S17" s="33" t="str">
        <f>'Rapport financier '!S57</f>
        <v/>
      </c>
      <c r="T17" s="81"/>
    </row>
    <row r="18" spans="1:20" x14ac:dyDescent="0.3">
      <c r="A18" s="37" t="s">
        <v>8</v>
      </c>
      <c r="B18" s="36" t="s">
        <v>27</v>
      </c>
      <c r="C18" s="35">
        <f>'Rapport financier '!C63</f>
        <v>0</v>
      </c>
      <c r="D18" s="34">
        <f>'Rapport financier '!D63</f>
        <v>0</v>
      </c>
      <c r="E18" s="34">
        <f>'Rapport financier '!E63</f>
        <v>0</v>
      </c>
      <c r="F18" s="33" t="str">
        <f>'Rapport financier '!F63</f>
        <v/>
      </c>
      <c r="G18" s="35">
        <f>'Rapport financier '!G63</f>
        <v>0</v>
      </c>
      <c r="H18" s="34">
        <f>'Rapport financier '!H63</f>
        <v>0</v>
      </c>
      <c r="I18" s="34">
        <f>'Rapport financier '!I63</f>
        <v>0</v>
      </c>
      <c r="J18" s="33" t="str">
        <f>'Rapport financier '!J63</f>
        <v/>
      </c>
      <c r="K18" s="35">
        <f>'Rapport financier '!K63</f>
        <v>0</v>
      </c>
      <c r="L18" s="34">
        <f>'Rapport financier '!L63</f>
        <v>0</v>
      </c>
      <c r="M18" s="34">
        <f>'Rapport financier '!M63</f>
        <v>0</v>
      </c>
      <c r="N18" s="33" t="str">
        <f>'Rapport financier '!N63</f>
        <v/>
      </c>
      <c r="O18" s="35">
        <f>'Rapport financier '!O63</f>
        <v>0</v>
      </c>
      <c r="P18" s="34">
        <f>'Rapport financier '!P63</f>
        <v>0</v>
      </c>
      <c r="Q18" s="34">
        <f>'Rapport financier '!Q63</f>
        <v>0</v>
      </c>
      <c r="R18" s="73">
        <f>'Rapport financier '!R63</f>
        <v>0</v>
      </c>
      <c r="S18" s="33" t="str">
        <f>'Rapport financier '!S63</f>
        <v/>
      </c>
      <c r="T18" s="81"/>
    </row>
    <row r="19" spans="1:20" x14ac:dyDescent="0.3">
      <c r="A19" s="32" t="s">
        <v>28</v>
      </c>
      <c r="B19" s="31" t="s">
        <v>29</v>
      </c>
      <c r="C19" s="30">
        <f>'Rapport financier '!C67</f>
        <v>0</v>
      </c>
      <c r="D19" s="29">
        <f>'Rapport financier '!D67</f>
        <v>0</v>
      </c>
      <c r="E19" s="29">
        <f>'Rapport financier '!E67</f>
        <v>0</v>
      </c>
      <c r="F19" s="28" t="str">
        <f>'Rapport financier '!F67</f>
        <v/>
      </c>
      <c r="G19" s="30">
        <f>'Rapport financier '!G67</f>
        <v>0</v>
      </c>
      <c r="H19" s="29">
        <f>'Rapport financier '!H67</f>
        <v>0</v>
      </c>
      <c r="I19" s="29">
        <f>'Rapport financier '!I67</f>
        <v>0</v>
      </c>
      <c r="J19" s="28" t="str">
        <f>'Rapport financier '!J67</f>
        <v/>
      </c>
      <c r="K19" s="30">
        <f>'Rapport financier '!K67</f>
        <v>0</v>
      </c>
      <c r="L19" s="29">
        <f>'Rapport financier '!L67</f>
        <v>0</v>
      </c>
      <c r="M19" s="29">
        <f>'Rapport financier '!M67</f>
        <v>0</v>
      </c>
      <c r="N19" s="28" t="str">
        <f>'Rapport financier '!N67</f>
        <v/>
      </c>
      <c r="O19" s="30">
        <f>'Rapport financier '!O67</f>
        <v>0</v>
      </c>
      <c r="P19" s="29">
        <f>'Rapport financier '!P67</f>
        <v>0</v>
      </c>
      <c r="Q19" s="29">
        <f>'Rapport financier '!Q67</f>
        <v>0</v>
      </c>
      <c r="R19" s="165">
        <f>'Rapport financier '!R67</f>
        <v>0</v>
      </c>
      <c r="S19" s="27" t="str">
        <f>'Rapport financier '!S67</f>
        <v/>
      </c>
      <c r="T19" s="81"/>
    </row>
    <row r="20" spans="1:20" x14ac:dyDescent="0.3">
      <c r="A20" s="32" t="s">
        <v>9</v>
      </c>
      <c r="B20" s="31" t="s">
        <v>30</v>
      </c>
      <c r="C20" s="30">
        <f>'Rapport financier '!C69</f>
        <v>0</v>
      </c>
      <c r="D20" s="29">
        <f>'Rapport financier '!D69</f>
        <v>0</v>
      </c>
      <c r="E20" s="29">
        <f>'Rapport financier '!E69</f>
        <v>0</v>
      </c>
      <c r="F20" s="28" t="str">
        <f>'Rapport financier '!F69</f>
        <v/>
      </c>
      <c r="G20" s="30">
        <f>'Rapport financier '!G69</f>
        <v>0</v>
      </c>
      <c r="H20" s="29">
        <f>'Rapport financier '!H69</f>
        <v>0</v>
      </c>
      <c r="I20" s="29">
        <f>'Rapport financier '!I69</f>
        <v>0</v>
      </c>
      <c r="J20" s="28" t="str">
        <f>'Rapport financier '!J69</f>
        <v/>
      </c>
      <c r="K20" s="30">
        <f>'Rapport financier '!K69</f>
        <v>0</v>
      </c>
      <c r="L20" s="29">
        <f>'Rapport financier '!L69</f>
        <v>0</v>
      </c>
      <c r="M20" s="29">
        <f>'Rapport financier '!M69</f>
        <v>0</v>
      </c>
      <c r="N20" s="28" t="str">
        <f>'Rapport financier '!N69</f>
        <v/>
      </c>
      <c r="O20" s="30">
        <f>'Rapport financier '!O69</f>
        <v>0</v>
      </c>
      <c r="P20" s="29">
        <f>'Rapport financier '!P69</f>
        <v>0</v>
      </c>
      <c r="Q20" s="29">
        <f>'Rapport financier '!Q69</f>
        <v>0</v>
      </c>
      <c r="R20" s="165">
        <f>'Rapport financier '!R69</f>
        <v>0</v>
      </c>
      <c r="S20" s="27" t="str">
        <f>'Rapport financier '!S69</f>
        <v/>
      </c>
      <c r="T20" s="81"/>
    </row>
    <row r="21" spans="1:20" x14ac:dyDescent="0.3">
      <c r="A21" s="32" t="s">
        <v>31</v>
      </c>
      <c r="B21" s="31" t="s">
        <v>32</v>
      </c>
      <c r="C21" s="30">
        <f>'Rapport financier '!C72</f>
        <v>0</v>
      </c>
      <c r="D21" s="29">
        <f>'Rapport financier '!D72</f>
        <v>0</v>
      </c>
      <c r="E21" s="29">
        <f>'Rapport financier '!E72</f>
        <v>0</v>
      </c>
      <c r="F21" s="28" t="str">
        <f>'Rapport financier '!F72</f>
        <v/>
      </c>
      <c r="G21" s="30">
        <f>'Rapport financier '!G72</f>
        <v>0</v>
      </c>
      <c r="H21" s="29">
        <f>'Rapport financier '!H72</f>
        <v>0</v>
      </c>
      <c r="I21" s="29">
        <f>'Rapport financier '!I72</f>
        <v>0</v>
      </c>
      <c r="J21" s="28" t="str">
        <f>'Rapport financier '!J72</f>
        <v/>
      </c>
      <c r="K21" s="30">
        <f>'Rapport financier '!K72</f>
        <v>0</v>
      </c>
      <c r="L21" s="29">
        <f>'Rapport financier '!L72</f>
        <v>0</v>
      </c>
      <c r="M21" s="29">
        <f>'Rapport financier '!M72</f>
        <v>0</v>
      </c>
      <c r="N21" s="28" t="str">
        <f>'Rapport financier '!N72</f>
        <v/>
      </c>
      <c r="O21" s="30">
        <f>'Rapport financier '!O72</f>
        <v>0</v>
      </c>
      <c r="P21" s="29">
        <f>'Rapport financier '!P72</f>
        <v>0</v>
      </c>
      <c r="Q21" s="29">
        <f>'Rapport financier '!Q72</f>
        <v>0</v>
      </c>
      <c r="R21" s="165">
        <f>'Rapport financier '!R72</f>
        <v>0</v>
      </c>
      <c r="S21" s="27" t="str">
        <f>'Rapport financier '!S72</f>
        <v/>
      </c>
      <c r="T21" s="81"/>
    </row>
    <row r="22" spans="1:20" x14ac:dyDescent="0.3">
      <c r="A22" s="37" t="s">
        <v>33</v>
      </c>
      <c r="B22" s="36" t="s">
        <v>36</v>
      </c>
      <c r="C22" s="35">
        <f>'Rapport financier '!C73</f>
        <v>0</v>
      </c>
      <c r="D22" s="34">
        <f>'Rapport financier '!D73</f>
        <v>0</v>
      </c>
      <c r="E22" s="34">
        <f>'Rapport financier '!E73</f>
        <v>0</v>
      </c>
      <c r="F22" s="33" t="str">
        <f>'Rapport financier '!F73</f>
        <v/>
      </c>
      <c r="G22" s="35">
        <f>'Rapport financier '!G73</f>
        <v>0</v>
      </c>
      <c r="H22" s="34">
        <f>'Rapport financier '!H73</f>
        <v>0</v>
      </c>
      <c r="I22" s="34">
        <f>'Rapport financier '!I73</f>
        <v>0</v>
      </c>
      <c r="J22" s="33" t="str">
        <f>'Rapport financier '!J73</f>
        <v/>
      </c>
      <c r="K22" s="35">
        <f>'Rapport financier '!K73</f>
        <v>0</v>
      </c>
      <c r="L22" s="34">
        <f>'Rapport financier '!L73</f>
        <v>0</v>
      </c>
      <c r="M22" s="34">
        <f>'Rapport financier '!M73</f>
        <v>0</v>
      </c>
      <c r="N22" s="33" t="str">
        <f>'Rapport financier '!N73</f>
        <v/>
      </c>
      <c r="O22" s="35">
        <f>'Rapport financier '!O73</f>
        <v>0</v>
      </c>
      <c r="P22" s="34">
        <f>'Rapport financier '!P73</f>
        <v>0</v>
      </c>
      <c r="Q22" s="34">
        <f>'Rapport financier '!Q73</f>
        <v>0</v>
      </c>
      <c r="R22" s="73">
        <f>'Rapport financier '!R73</f>
        <v>0</v>
      </c>
      <c r="S22" s="33" t="str">
        <f>'Rapport financier '!S73</f>
        <v/>
      </c>
      <c r="T22" s="81"/>
    </row>
    <row r="23" spans="1:20" x14ac:dyDescent="0.3">
      <c r="A23" s="37" t="s">
        <v>34</v>
      </c>
      <c r="B23" s="36" t="s">
        <v>37</v>
      </c>
      <c r="C23" s="35">
        <f>'Rapport financier '!C74</f>
        <v>0</v>
      </c>
      <c r="D23" s="34">
        <f>'Rapport financier '!D74</f>
        <v>0</v>
      </c>
      <c r="E23" s="34">
        <f>'Rapport financier '!E74</f>
        <v>0</v>
      </c>
      <c r="F23" s="33" t="str">
        <f>'Rapport financier '!F74</f>
        <v/>
      </c>
      <c r="G23" s="35">
        <f>'Rapport financier '!G74</f>
        <v>0</v>
      </c>
      <c r="H23" s="34">
        <f>'Rapport financier '!H74</f>
        <v>0</v>
      </c>
      <c r="I23" s="34">
        <f>'Rapport financier '!I74</f>
        <v>0</v>
      </c>
      <c r="J23" s="33" t="str">
        <f>'Rapport financier '!J74</f>
        <v/>
      </c>
      <c r="K23" s="35">
        <f>'Rapport financier '!K74</f>
        <v>0</v>
      </c>
      <c r="L23" s="34">
        <f>'Rapport financier '!L74</f>
        <v>0</v>
      </c>
      <c r="M23" s="34">
        <f>'Rapport financier '!M74</f>
        <v>0</v>
      </c>
      <c r="N23" s="33" t="str">
        <f>'Rapport financier '!N74</f>
        <v/>
      </c>
      <c r="O23" s="35">
        <f>'Rapport financier '!O74</f>
        <v>0</v>
      </c>
      <c r="P23" s="34">
        <f>'Rapport financier '!P74</f>
        <v>0</v>
      </c>
      <c r="Q23" s="34">
        <f>'Rapport financier '!Q74</f>
        <v>0</v>
      </c>
      <c r="R23" s="73">
        <f>'Rapport financier '!R74</f>
        <v>0</v>
      </c>
      <c r="S23" s="33" t="str">
        <f>'Rapport financier '!S74</f>
        <v/>
      </c>
      <c r="T23" s="81"/>
    </row>
    <row r="24" spans="1:20" x14ac:dyDescent="0.3">
      <c r="A24" s="37" t="s">
        <v>35</v>
      </c>
      <c r="B24" s="36" t="s">
        <v>41</v>
      </c>
      <c r="C24" s="35">
        <f>'Rapport financier '!C75</f>
        <v>0</v>
      </c>
      <c r="D24" s="34">
        <f>'Rapport financier '!D75</f>
        <v>0</v>
      </c>
      <c r="E24" s="34">
        <f>'Rapport financier '!E75</f>
        <v>0</v>
      </c>
      <c r="F24" s="33" t="str">
        <f>'Rapport financier '!F75</f>
        <v/>
      </c>
      <c r="G24" s="35">
        <f>'Rapport financier '!G75</f>
        <v>0</v>
      </c>
      <c r="H24" s="34">
        <f>'Rapport financier '!H75</f>
        <v>0</v>
      </c>
      <c r="I24" s="34">
        <f>'Rapport financier '!I75</f>
        <v>0</v>
      </c>
      <c r="J24" s="33" t="str">
        <f>'Rapport financier '!J75</f>
        <v/>
      </c>
      <c r="K24" s="35">
        <f>'Rapport financier '!K75</f>
        <v>0</v>
      </c>
      <c r="L24" s="34">
        <f>'Rapport financier '!L75</f>
        <v>0</v>
      </c>
      <c r="M24" s="34">
        <f>'Rapport financier '!M75</f>
        <v>0</v>
      </c>
      <c r="N24" s="33" t="str">
        <f>'Rapport financier '!N75</f>
        <v/>
      </c>
      <c r="O24" s="35">
        <f>'Rapport financier '!O75</f>
        <v>0</v>
      </c>
      <c r="P24" s="34">
        <f>'Rapport financier '!P75</f>
        <v>0</v>
      </c>
      <c r="Q24" s="34">
        <f>'Rapport financier '!Q75</f>
        <v>0</v>
      </c>
      <c r="R24" s="73">
        <f>'Rapport financier '!R75</f>
        <v>0</v>
      </c>
      <c r="S24" s="33" t="str">
        <f>'Rapport financier '!S75</f>
        <v/>
      </c>
      <c r="T24" s="81"/>
    </row>
    <row r="25" spans="1:20" x14ac:dyDescent="0.3">
      <c r="A25" s="37" t="s">
        <v>40</v>
      </c>
      <c r="B25" s="36" t="s">
        <v>38</v>
      </c>
      <c r="C25" s="35">
        <f>'Rapport financier '!C76</f>
        <v>0</v>
      </c>
      <c r="D25" s="34">
        <f>'Rapport financier '!D76</f>
        <v>0</v>
      </c>
      <c r="E25" s="34">
        <f>'Rapport financier '!E76</f>
        <v>0</v>
      </c>
      <c r="F25" s="33" t="str">
        <f>'Rapport financier '!F76</f>
        <v/>
      </c>
      <c r="G25" s="35">
        <f>'Rapport financier '!G76</f>
        <v>0</v>
      </c>
      <c r="H25" s="34">
        <f>'Rapport financier '!H76</f>
        <v>0</v>
      </c>
      <c r="I25" s="34">
        <f>'Rapport financier '!I76</f>
        <v>0</v>
      </c>
      <c r="J25" s="33" t="str">
        <f>'Rapport financier '!J76</f>
        <v/>
      </c>
      <c r="K25" s="35">
        <f>'Rapport financier '!K76</f>
        <v>0</v>
      </c>
      <c r="L25" s="34">
        <f>'Rapport financier '!L76</f>
        <v>0</v>
      </c>
      <c r="M25" s="34">
        <f>'Rapport financier '!M76</f>
        <v>0</v>
      </c>
      <c r="N25" s="33" t="str">
        <f>'Rapport financier '!N76</f>
        <v/>
      </c>
      <c r="O25" s="35">
        <f>'Rapport financier '!O76</f>
        <v>0</v>
      </c>
      <c r="P25" s="34">
        <f>'Rapport financier '!P76</f>
        <v>0</v>
      </c>
      <c r="Q25" s="34">
        <f>'Rapport financier '!Q76</f>
        <v>0</v>
      </c>
      <c r="R25" s="73">
        <f>'Rapport financier '!R76</f>
        <v>0</v>
      </c>
      <c r="S25" s="33" t="str">
        <f>'Rapport financier '!S76</f>
        <v/>
      </c>
      <c r="T25" s="81"/>
    </row>
    <row r="26" spans="1:20" ht="16.2" thickBot="1" x14ac:dyDescent="0.35">
      <c r="A26" s="26"/>
      <c r="B26" s="25" t="s">
        <v>11</v>
      </c>
      <c r="C26" s="24">
        <f>'Rapport financier '!C77</f>
        <v>0</v>
      </c>
      <c r="D26" s="23">
        <f>'Rapport financier '!D77</f>
        <v>0</v>
      </c>
      <c r="E26" s="23">
        <f>'Rapport financier '!E77</f>
        <v>0</v>
      </c>
      <c r="F26" s="22" t="str">
        <f>'Rapport financier '!F77</f>
        <v/>
      </c>
      <c r="G26" s="24">
        <f>'Rapport financier '!G77</f>
        <v>0</v>
      </c>
      <c r="H26" s="23">
        <f>'Rapport financier '!H77</f>
        <v>0</v>
      </c>
      <c r="I26" s="23">
        <f>'Rapport financier '!I77</f>
        <v>0</v>
      </c>
      <c r="J26" s="22" t="str">
        <f>'Rapport financier '!J77</f>
        <v/>
      </c>
      <c r="K26" s="24">
        <f>'Rapport financier '!K77</f>
        <v>0</v>
      </c>
      <c r="L26" s="23">
        <f>'Rapport financier '!L77</f>
        <v>0</v>
      </c>
      <c r="M26" s="23">
        <f>'Rapport financier '!M77</f>
        <v>0</v>
      </c>
      <c r="N26" s="22" t="str">
        <f>'Rapport financier '!N77</f>
        <v/>
      </c>
      <c r="O26" s="24">
        <f>'Rapport financier '!O77</f>
        <v>0</v>
      </c>
      <c r="P26" s="23">
        <f>'Rapport financier '!P77</f>
        <v>0</v>
      </c>
      <c r="Q26" s="23">
        <f>'Rapport financier '!Q77</f>
        <v>0</v>
      </c>
      <c r="R26" s="74">
        <f>'Rapport financier '!R77</f>
        <v>0</v>
      </c>
      <c r="S26" s="22" t="str">
        <f>'Rapport financier '!S77</f>
        <v/>
      </c>
      <c r="T26" s="81"/>
    </row>
    <row r="27" spans="1:20" x14ac:dyDescent="0.3">
      <c r="T27" s="81"/>
    </row>
  </sheetData>
  <mergeCells count="3">
    <mergeCell ref="C8:F8"/>
    <mergeCell ref="G8:J8"/>
    <mergeCell ref="K8:N8"/>
  </mergeCells>
  <conditionalFormatting sqref="A16">
    <cfRule type="duplicateValues" dxfId="15" priority="11"/>
    <cfRule type="duplicateValues" dxfId="14" priority="12"/>
  </conditionalFormatting>
  <conditionalFormatting sqref="A17">
    <cfRule type="duplicateValues" dxfId="13" priority="9"/>
    <cfRule type="duplicateValues" dxfId="12" priority="10"/>
  </conditionalFormatting>
  <conditionalFormatting sqref="A19">
    <cfRule type="duplicateValues" dxfId="11" priority="7"/>
    <cfRule type="duplicateValues" dxfId="10" priority="8"/>
  </conditionalFormatting>
  <conditionalFormatting sqref="A20">
    <cfRule type="duplicateValues" dxfId="9" priority="5"/>
    <cfRule type="duplicateValues" dxfId="8" priority="6"/>
  </conditionalFormatting>
  <conditionalFormatting sqref="A21">
    <cfRule type="duplicateValues" dxfId="7" priority="3"/>
    <cfRule type="duplicateValues" dxfId="6" priority="4"/>
  </conditionalFormatting>
  <conditionalFormatting sqref="A22:A24">
    <cfRule type="duplicateValues" dxfId="5" priority="1"/>
    <cfRule type="duplicateValues" dxfId="4" priority="2"/>
  </conditionalFormatting>
  <conditionalFormatting sqref="A26 A9:A15 A18">
    <cfRule type="duplicateValues" dxfId="3" priority="13"/>
    <cfRule type="duplicateValues" dxfId="2" priority="14"/>
  </conditionalFormatting>
  <conditionalFormatting sqref="A25">
    <cfRule type="duplicateValues" dxfId="1" priority="15"/>
    <cfRule type="duplicateValues" dxfId="0" priority="1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Fiche Synthétique </vt:lpstr>
      <vt:lpstr>Budget</vt:lpstr>
      <vt:lpstr>Budget Recap</vt:lpstr>
      <vt:lpstr>Rapport financier </vt:lpstr>
      <vt:lpstr>Recap Rapport financier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Ziehmer, Lena</dc:creator>
  <cp:lastModifiedBy>Joe Hein</cp:lastModifiedBy>
  <cp:lastPrinted>2021-06-08T10:22:41Z</cp:lastPrinted>
  <dcterms:created xsi:type="dcterms:W3CDTF">2021-04-09T11:33:37Z</dcterms:created>
  <dcterms:modified xsi:type="dcterms:W3CDTF">2023-08-07T13:16:36Z</dcterms:modified>
</cp:coreProperties>
</file>